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comments11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2.xml" ContentType="application/vnd.openxmlformats-officedocument.spreadsheetml.comments+xml"/>
  <Override PartName="/xl/drawings/drawing19.xml" ContentType="application/vnd.openxmlformats-officedocument.drawing+xml"/>
  <Override PartName="/xl/comments13.xml" ContentType="application/vnd.openxmlformats-officedocument.spreadsheetml.comments+xml"/>
  <Override PartName="/xl/drawings/drawing20.xml" ContentType="application/vnd.openxmlformats-officedocument.drawing+xml"/>
  <Override PartName="/xl/comments14.xml" ContentType="application/vnd.openxmlformats-officedocument.spreadsheetml.comments+xml"/>
  <Override PartName="/xl/drawings/drawing21.xml" ContentType="application/vnd.openxmlformats-officedocument.drawing+xml"/>
  <Override PartName="/xl/comments15.xml" ContentType="application/vnd.openxmlformats-officedocument.spreadsheetml.comments+xml"/>
  <Override PartName="/xl/drawings/drawing22.xml" ContentType="application/vnd.openxmlformats-officedocument.drawing+xml"/>
  <Override PartName="/xl/comments16.xml" ContentType="application/vnd.openxmlformats-officedocument.spreadsheetml.comments+xml"/>
  <Override PartName="/xl/drawings/drawing23.xml" ContentType="application/vnd.openxmlformats-officedocument.drawing+xml"/>
  <Override PartName="/xl/comments17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omments18.xml" ContentType="application/vnd.openxmlformats-officedocument.spreadsheetml.comments+xml"/>
  <Override PartName="/xl/drawings/drawing26.xml" ContentType="application/vnd.openxmlformats-officedocument.drawing+xml"/>
  <Override PartName="/xl/comments19.xml" ContentType="application/vnd.openxmlformats-officedocument.spreadsheetml.comments+xml"/>
  <Override PartName="/xl/drawings/drawing27.xml" ContentType="application/vnd.openxmlformats-officedocument.drawing+xml"/>
  <Override PartName="/xl/comments20.xml" ContentType="application/vnd.openxmlformats-officedocument.spreadsheetml.comments+xml"/>
  <Override PartName="/xl/drawings/drawing28.xml" ContentType="application/vnd.openxmlformats-officedocument.drawing+xml"/>
  <Override PartName="/xl/comments21.xml" ContentType="application/vnd.openxmlformats-officedocument.spreadsheetml.comments+xml"/>
  <Override PartName="/xl/drawings/drawing29.xml" ContentType="application/vnd.openxmlformats-officedocument.drawing+xml"/>
  <Override PartName="/xl/comments22.xml" ContentType="application/vnd.openxmlformats-officedocument.spreadsheetml.comments+xml"/>
  <Override PartName="/xl/drawings/drawing30.xml" ContentType="application/vnd.openxmlformats-officedocument.drawing+xml"/>
  <Override PartName="/xl/comments23.xml" ContentType="application/vnd.openxmlformats-officedocument.spreadsheetml.comments+xml"/>
  <Override PartName="/xl/drawings/drawing31.xml" ContentType="application/vnd.openxmlformats-officedocument.drawing+xml"/>
  <Override PartName="/xl/comments24.xml" ContentType="application/vnd.openxmlformats-officedocument.spreadsheetml.comments+xml"/>
  <Override PartName="/xl/drawings/drawing32.xml" ContentType="application/vnd.openxmlformats-officedocument.drawing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LOP_UD_CNTT_CB_08082022\EXCEL\"/>
    </mc:Choice>
  </mc:AlternateContent>
  <bookViews>
    <workbookView xWindow="-120" yWindow="-120" windowWidth="20730" windowHeight="11160" tabRatio="48"/>
  </bookViews>
  <sheets>
    <sheet name="Ham" sheetId="1" r:id="rId1"/>
    <sheet name="LUUY" sheetId="34" r:id="rId2"/>
    <sheet name="DTT" sheetId="35" r:id="rId3"/>
    <sheet name="KTT " sheetId="36" r:id="rId4"/>
    <sheet name="MOT SO LOI THUONG GAP" sheetId="33" r:id="rId5"/>
    <sheet name="AVG" sheetId="2" r:id="rId6"/>
    <sheet name="MAX" sheetId="3" r:id="rId7"/>
    <sheet name="MIN" sheetId="4" r:id="rId8"/>
    <sheet name="MOD" sheetId="5" r:id="rId9"/>
    <sheet name="INT" sheetId="6" r:id="rId10"/>
    <sheet name="DAY" sheetId="7" r:id="rId11"/>
    <sheet name="MONTH" sheetId="8" r:id="rId12"/>
    <sheet name="YEAR" sheetId="9" r:id="rId13"/>
    <sheet name="RIGHT" sheetId="10" r:id="rId14"/>
    <sheet name="SUM" sheetId="11" r:id="rId15"/>
    <sheet name="SUMIF" sheetId="12" r:id="rId16"/>
    <sheet name="COUNT" sheetId="13" r:id="rId17"/>
    <sheet name="COUNTBLANK" sheetId="14" r:id="rId18"/>
    <sheet name="COUNTA" sheetId="15" r:id="rId19"/>
    <sheet name="COUNTIF" sheetId="16" r:id="rId20"/>
    <sheet name="RANK" sheetId="17" r:id="rId21"/>
    <sheet name="AND" sheetId="18" r:id="rId22"/>
    <sheet name="IF" sheetId="19" r:id="rId23"/>
    <sheet name="NOT" sheetId="21" r:id="rId24"/>
    <sheet name="LEN" sheetId="22" r:id="rId25"/>
    <sheet name="VALUES" sheetId="23" r:id="rId26"/>
    <sheet name="LEFT" sheetId="24" r:id="rId27"/>
    <sheet name="VLOOKUP" sheetId="26" r:id="rId28"/>
    <sheet name="HLOOKUP" sheetId="28" r:id="rId29"/>
    <sheet name="MID" sheetId="29" r:id="rId30"/>
    <sheet name="OR" sheetId="30" r:id="rId31"/>
    <sheet name="ROUND" sheetId="32" r:id="rId3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5" l="1"/>
  <c r="F13" i="30"/>
  <c r="F12" i="30"/>
  <c r="F11" i="30"/>
  <c r="F10" i="30"/>
  <c r="F9" i="30"/>
  <c r="F8" i="30"/>
  <c r="F7" i="30"/>
  <c r="F6" i="30"/>
  <c r="F5" i="30"/>
  <c r="F4" i="30"/>
  <c r="F13" i="19"/>
  <c r="F12" i="19"/>
  <c r="F11" i="19"/>
  <c r="F10" i="19"/>
  <c r="F9" i="19"/>
  <c r="F8" i="19"/>
  <c r="F7" i="19"/>
  <c r="F6" i="19"/>
  <c r="F5" i="19"/>
  <c r="F4" i="19"/>
  <c r="F13" i="18"/>
  <c r="F12" i="18"/>
  <c r="F11" i="18"/>
  <c r="F10" i="18"/>
  <c r="F9" i="18"/>
  <c r="F8" i="18"/>
  <c r="F7" i="18"/>
  <c r="F6" i="18"/>
  <c r="F5" i="18"/>
  <c r="F4" i="18"/>
</calcChain>
</file>

<file path=xl/comments1.xml><?xml version="1.0" encoding="utf-8"?>
<comments xmlns="http://schemas.openxmlformats.org/spreadsheetml/2006/main">
  <authors>
    <author>Anh3Sang</author>
  </authors>
  <commentList>
    <comment ref="K2" authorId="0" shapeId="0">
      <text>
        <r>
          <rPr>
            <sz val="16"/>
            <color indexed="81"/>
            <rFont val="Times New Roman"/>
            <family val="1"/>
          </rPr>
          <t xml:space="preserve">Hàm tính giá trị trung bình cộng của 1 dãy số
</t>
        </r>
        <r>
          <rPr>
            <b/>
            <sz val="16"/>
            <color indexed="81"/>
            <rFont val="Times New Roman"/>
            <family val="1"/>
          </rPr>
          <t xml:space="preserve">Cú pháp: </t>
        </r>
        <r>
          <rPr>
            <sz val="16"/>
            <color indexed="81"/>
            <rFont val="Times New Roman"/>
            <family val="1"/>
          </rPr>
          <t>AVERAGE(X1,X2,…,XN)</t>
        </r>
      </text>
    </comment>
  </commentList>
</comments>
</file>

<file path=xl/comments10.xml><?xml version="1.0" encoding="utf-8"?>
<comments xmlns="http://schemas.openxmlformats.org/spreadsheetml/2006/main">
  <authors>
    <author>Anh3Sang</author>
  </authors>
  <commentList>
    <comment ref="G2" authorId="0" shapeId="0">
      <text>
        <r>
          <rPr>
            <b/>
            <sz val="13"/>
            <color indexed="81"/>
            <rFont val="Times New Roman"/>
            <family val="1"/>
          </rPr>
          <t>Mục đích:</t>
        </r>
        <r>
          <rPr>
            <sz val="13"/>
            <color indexed="81"/>
            <rFont val="Times New Roman"/>
            <family val="1"/>
          </rPr>
          <t xml:space="preserve">
Tính tổng
</t>
        </r>
        <r>
          <rPr>
            <b/>
            <sz val="13"/>
            <color indexed="81"/>
            <rFont val="Times New Roman"/>
            <family val="1"/>
          </rPr>
          <t>Cú pháp:
=Sum(Range)</t>
        </r>
      </text>
    </comment>
  </commentList>
</comments>
</file>

<file path=xl/comments11.xml><?xml version="1.0" encoding="utf-8"?>
<comments xmlns="http://schemas.openxmlformats.org/spreadsheetml/2006/main">
  <authors>
    <author>Anh3Sang</author>
  </authors>
  <commentList>
    <comment ref="I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Tính tổng theo một điều kiện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>Sumif(Vùng điều kiện, Điều kiện, Vùng tính tổng)</t>
        </r>
      </text>
    </comment>
  </commentList>
</comments>
</file>

<file path=xl/comments12.xml><?xml version="1.0" encoding="utf-8"?>
<comments xmlns="http://schemas.openxmlformats.org/spreadsheetml/2006/main">
  <authors>
    <author>Anh3Sang</author>
  </authors>
  <commentList>
    <comment ref="E2" authorId="0" shapeId="0">
      <text>
        <r>
          <rPr>
            <b/>
            <sz val="18"/>
            <color indexed="81"/>
            <rFont val="Tahoma"/>
            <family val="2"/>
          </rPr>
          <t xml:space="preserve">Mục đích:
</t>
        </r>
        <r>
          <rPr>
            <sz val="18"/>
            <color indexed="81"/>
            <rFont val="Tahoma"/>
            <family val="2"/>
          </rPr>
          <t>Đếm số ô trong mảng chứa giá trị rỗng</t>
        </r>
        <r>
          <rPr>
            <b/>
            <sz val="18"/>
            <color indexed="81"/>
            <rFont val="Tahoma"/>
            <family val="2"/>
          </rPr>
          <t xml:space="preserve">
Cú pháp: </t>
        </r>
        <r>
          <rPr>
            <sz val="18"/>
            <color indexed="81"/>
            <rFont val="Tahoma"/>
            <family val="2"/>
          </rPr>
          <t>Countblank(range)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Anh3Sang</author>
  </authors>
  <commentList>
    <comment ref="E2" authorId="0" shapeId="0">
      <text>
        <r>
          <rPr>
            <b/>
            <sz val="18"/>
            <color indexed="81"/>
            <rFont val="Tahoma"/>
            <family val="2"/>
          </rPr>
          <t xml:space="preserve">Mục đích: 
</t>
        </r>
        <r>
          <rPr>
            <sz val="18"/>
            <color indexed="81"/>
            <rFont val="Tahoma"/>
            <family val="2"/>
          </rPr>
          <t>Đếm số ô cho chứa giá trị trong mảng</t>
        </r>
        <r>
          <rPr>
            <b/>
            <sz val="18"/>
            <color indexed="81"/>
            <rFont val="Tahoma"/>
            <family val="2"/>
          </rPr>
          <t xml:space="preserve">.
Cú pháp: </t>
        </r>
        <r>
          <rPr>
            <sz val="18"/>
            <color indexed="81"/>
            <rFont val="Tahoma"/>
            <family val="2"/>
          </rPr>
          <t>CountA(range)</t>
        </r>
      </text>
    </comment>
  </commentList>
</comments>
</file>

<file path=xl/comments14.xml><?xml version="1.0" encoding="utf-8"?>
<comments xmlns="http://schemas.openxmlformats.org/spreadsheetml/2006/main">
  <authors>
    <author>Anh3Sang</author>
  </authors>
  <commentList>
    <comment ref="E2" authorId="0" shapeId="0">
      <text>
        <r>
          <rPr>
            <b/>
            <sz val="18"/>
            <color indexed="81"/>
            <rFont val="Tahoma"/>
            <family val="2"/>
          </rPr>
          <t>Mục đích</t>
        </r>
        <r>
          <rPr>
            <sz val="18"/>
            <color indexed="81"/>
            <rFont val="Tahoma"/>
            <family val="2"/>
          </rPr>
          <t xml:space="preserve">
Đếm theo một điều kiện
</t>
        </r>
        <r>
          <rPr>
            <b/>
            <sz val="18"/>
            <color indexed="81"/>
            <rFont val="Tahoma"/>
            <family val="2"/>
          </rPr>
          <t xml:space="preserve">Cú pháp:
</t>
        </r>
        <r>
          <rPr>
            <sz val="18"/>
            <color indexed="81"/>
            <rFont val="Tahoma"/>
            <family val="2"/>
          </rPr>
          <t>countif(range,dieu kien)</t>
        </r>
        <r>
          <rPr>
            <b/>
            <sz val="1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Anh3Sang</author>
  </authors>
  <commentList>
    <comment ref="E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Hàm tính thứ hạng của một số trong dãy
</t>
        </r>
        <r>
          <rPr>
            <b/>
            <sz val="18"/>
            <color indexed="81"/>
            <rFont val="Times New Roman"/>
            <family val="1"/>
          </rPr>
          <t>Cú pháp:
=Rank(phần tử, vùng so sánh, kiểu so sánh)</t>
        </r>
      </text>
    </comment>
  </commentList>
</comments>
</file>

<file path=xl/comments16.xml><?xml version="1.0" encoding="utf-8"?>
<comments xmlns="http://schemas.openxmlformats.org/spreadsheetml/2006/main">
  <authors>
    <author>Anh3Sang</author>
  </authors>
  <commentList>
    <comment ref="I3" authorId="0" shapeId="0">
      <text>
        <r>
          <rPr>
            <sz val="18"/>
            <color indexed="81"/>
            <rFont val="Times New Roman"/>
            <family val="1"/>
          </rPr>
          <t>Trả về giá trị đúng khi tất cả các tham số truyền vào đều đúng</t>
        </r>
      </text>
    </comment>
  </commentList>
</comments>
</file>

<file path=xl/comments17.xml><?xml version="1.0" encoding="utf-8"?>
<comments xmlns="http://schemas.openxmlformats.org/spreadsheetml/2006/main">
  <authors>
    <author>Anh3Sang</author>
  </authors>
  <commentList>
    <comment ref="I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Kiểm tra sự đúng sai của một điều kiện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>If(điều kiện, giá trị đúng, giá trị sai)</t>
        </r>
      </text>
    </comment>
  </commentList>
</comments>
</file>

<file path=xl/comments18.xml><?xml version="1.0" encoding="utf-8"?>
<comments xmlns="http://schemas.openxmlformats.org/spreadsheetml/2006/main">
  <authors>
    <author>Anh3Sang</author>
  </authors>
  <commentList>
    <comment ref="F1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Trả về giá trị là chiều dài của 1 chuỗi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 xml:space="preserve">Len(chuỗi)
</t>
        </r>
        <r>
          <rPr>
            <b/>
            <sz val="18"/>
            <color indexed="81"/>
            <rFont val="Times New Roman"/>
            <family val="1"/>
          </rPr>
          <t>Ví dụ:</t>
        </r>
        <r>
          <rPr>
            <sz val="18"/>
            <color indexed="81"/>
            <rFont val="Times New Roman"/>
            <family val="1"/>
          </rPr>
          <t xml:space="preserve"> Len("Lagi")=4</t>
        </r>
      </text>
    </comment>
  </commentList>
</comments>
</file>

<file path=xl/comments19.xml><?xml version="1.0" encoding="utf-8"?>
<comments xmlns="http://schemas.openxmlformats.org/spreadsheetml/2006/main">
  <authors>
    <author>Anh3Sang</author>
  </authors>
  <commentList>
    <comment ref="F1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Chuyển chữ số thành con số</t>
        </r>
        <r>
          <rPr>
            <b/>
            <sz val="18"/>
            <color indexed="81"/>
            <rFont val="Times New Roman"/>
            <family val="1"/>
          </rPr>
          <t xml:space="preserve">
Cú pháp:</t>
        </r>
        <r>
          <rPr>
            <sz val="18"/>
            <color indexed="81"/>
            <rFont val="Times New Roman"/>
            <family val="1"/>
          </rPr>
          <t xml:space="preserve">
Value(chữ số)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 xml:space="preserve">Mục đích:
</t>
        </r>
        <r>
          <rPr>
            <sz val="9"/>
            <color indexed="81"/>
            <rFont val="Tahoma"/>
            <family val="2"/>
          </rPr>
          <t>Lấy giá trị lớn nhất</t>
        </r>
        <r>
          <rPr>
            <b/>
            <sz val="9"/>
            <color indexed="81"/>
            <rFont val="Tahoma"/>
            <family val="2"/>
          </rPr>
          <t xml:space="preserve">
Cú pháp:
</t>
        </r>
        <r>
          <rPr>
            <sz val="9"/>
            <color indexed="81"/>
            <rFont val="Tahoma"/>
            <family val="2"/>
          </rPr>
          <t xml:space="preserve">Max(n1,n2,n3,...)
</t>
        </r>
      </text>
    </comment>
  </commentList>
</comments>
</file>

<file path=xl/comments20.xml><?xml version="1.0" encoding="utf-8"?>
<comments xmlns="http://schemas.openxmlformats.org/spreadsheetml/2006/main">
  <authors>
    <author>Anh3Sang</author>
  </authors>
  <commentList>
    <comment ref="G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Lấy bên trái chuỗi n ký tự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 xml:space="preserve">Left(chuỗi, n)
</t>
        </r>
        <r>
          <rPr>
            <b/>
            <sz val="18"/>
            <color indexed="81"/>
            <rFont val="Times New Roman"/>
            <family val="1"/>
          </rPr>
          <t>Ví dụ:
left("hậu học văn",3)=Hậu</t>
        </r>
      </text>
    </comment>
  </commentList>
</comments>
</file>

<file path=xl/comments21.xml><?xml version="1.0" encoding="utf-8"?>
<comments xmlns="http://schemas.openxmlformats.org/spreadsheetml/2006/main">
  <authors>
    <author>Anh3Sang</author>
  </authors>
  <commentList>
    <comment ref="I3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Hàm tìm kiếm một giá trị dò trong cột 
bên trái của bảng dò và trả về trên cột cần lấy nếu tìm thấy, trả về giá #N/A nếu không tim thấy.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 xml:space="preserve">VLOOKUP(giá trị dò, bảng dò, cột cần lấy, cách dò): </t>
        </r>
      </text>
    </comment>
  </commentList>
</comments>
</file>

<file path=xl/comments22.xml><?xml version="1.0" encoding="utf-8"?>
<comments xmlns="http://schemas.openxmlformats.org/spreadsheetml/2006/main">
  <authors>
    <author>Anh3Sang</author>
  </authors>
  <commentList>
    <comment ref="G2" authorId="0" shapeId="0">
      <text>
        <r>
          <rPr>
            <b/>
            <sz val="18"/>
            <color indexed="81"/>
            <rFont val="Times New Roman"/>
            <family val="1"/>
          </rPr>
          <t xml:space="preserve">Mục đích:
</t>
        </r>
        <r>
          <rPr>
            <sz val="18"/>
            <color indexed="81"/>
            <rFont val="Times New Roman"/>
            <family val="1"/>
          </rPr>
          <t xml:space="preserve">Hàm tìm kiếm một giá trị dò trong
hàng trên cùng của bảng dò và trả về trên hàng cần lấy nếu tìm thấy, trả về giá #N/A nếu không
tim thấy </t>
        </r>
        <r>
          <rPr>
            <b/>
            <sz val="18"/>
            <color indexed="81"/>
            <rFont val="Times New Roman"/>
            <family val="1"/>
          </rPr>
          <t xml:space="preserve">
Cú pháp:
</t>
        </r>
        <r>
          <rPr>
            <sz val="18"/>
            <color indexed="81"/>
            <rFont val="Times New Roman"/>
            <family val="1"/>
          </rPr>
          <t>HLOOKUP(giá trị dò, bảng dò, hàng cần lấy, cách dò)</t>
        </r>
      </text>
    </comment>
  </commentList>
</comments>
</file>

<file path=xl/comments23.xml><?xml version="1.0" encoding="utf-8"?>
<comments xmlns="http://schemas.openxmlformats.org/spreadsheetml/2006/main">
  <authors>
    <author>Anh3Sang</author>
  </authors>
  <commentList>
    <comment ref="E1" authorId="0" shapeId="0">
      <text>
        <r>
          <rPr>
            <sz val="18"/>
            <color indexed="81"/>
            <rFont val="Tahoma"/>
            <family val="2"/>
          </rPr>
          <t xml:space="preserve">Mục đích:
Trích n ký tự giữa chuỗi bắt đầu từ ký tự m
</t>
        </r>
        <r>
          <rPr>
            <b/>
            <sz val="18"/>
            <color indexed="81"/>
            <rFont val="Tahoma"/>
            <family val="2"/>
          </rPr>
          <t>Cú pháp:</t>
        </r>
        <r>
          <rPr>
            <sz val="18"/>
            <color indexed="81"/>
            <rFont val="Tahoma"/>
            <family val="2"/>
          </rPr>
          <t xml:space="preserve">
Mid(chuỗi, ký tự bắt đầu, số ký tự cần lấy)
Ví dụ:Mid("Mẹ ơi con về,4,2)=ơi</t>
        </r>
      </text>
    </comment>
  </commentList>
</comments>
</file>

<file path=xl/comments24.xml><?xml version="1.0" encoding="utf-8"?>
<comments xmlns="http://schemas.openxmlformats.org/spreadsheetml/2006/main">
  <authors>
    <author>Anh3Sang</author>
  </authors>
  <commentList>
    <comment ref="K3" authorId="0" shapeId="0">
      <text>
        <r>
          <rPr>
            <sz val="18"/>
            <color indexed="81"/>
            <rFont val="Times New Roman"/>
            <family val="1"/>
          </rPr>
          <t>Trả về giá trị đúng khi chỉ cần 1 tham số truyền vào đúng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Le Van Sang</author>
  </authors>
  <commentList>
    <comment ref="K2" authorId="0" shapeId="0">
      <text>
        <r>
          <rPr>
            <sz val="9"/>
            <color indexed="81"/>
            <rFont val="Tahoma"/>
            <family val="2"/>
          </rPr>
          <t xml:space="preserve">Hàm làm tròn biểu thức số với số lẻ N
Cú pháp: ROUND(biểu thức số, N)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 xml:space="preserve">Mục đích:
</t>
        </r>
        <r>
          <rPr>
            <sz val="9"/>
            <color indexed="81"/>
            <rFont val="Tahoma"/>
            <family val="2"/>
          </rPr>
          <t>Lấy giá trị nhỏ nhất</t>
        </r>
        <r>
          <rPr>
            <b/>
            <sz val="9"/>
            <color indexed="81"/>
            <rFont val="Tahoma"/>
            <family val="2"/>
          </rPr>
          <t xml:space="preserve">
Cú pháp:
</t>
        </r>
        <r>
          <rPr>
            <sz val="9"/>
            <color indexed="81"/>
            <rFont val="Tahoma"/>
            <family val="2"/>
          </rPr>
          <t xml:space="preserve">Min(n1,n2,n3,...)
</t>
        </r>
      </text>
    </comment>
  </commentList>
</comments>
</file>

<file path=xl/comments4.xml><?xml version="1.0" encoding="utf-8"?>
<comments xmlns="http://schemas.openxmlformats.org/spreadsheetml/2006/main">
  <authors>
    <author>Anh3Sang</author>
  </authors>
  <commentList>
    <comment ref="E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Trả về phần dư của biểu thức N chia cho M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 xml:space="preserve">MOD(N,M)
</t>
        </r>
        <r>
          <rPr>
            <b/>
            <sz val="18"/>
            <color indexed="81"/>
            <rFont val="Times New Roman"/>
            <family val="1"/>
          </rPr>
          <t xml:space="preserve">Ví dụ:
</t>
        </r>
        <r>
          <rPr>
            <sz val="18"/>
            <color indexed="81"/>
            <rFont val="Times New Roman"/>
            <family val="1"/>
          </rPr>
          <t>Mod(73,24)=1</t>
        </r>
      </text>
    </comment>
  </commentList>
</comments>
</file>

<file path=xl/comments5.xml><?xml version="1.0" encoding="utf-8"?>
<comments xmlns="http://schemas.openxmlformats.org/spreadsheetml/2006/main">
  <authors>
    <author>Anh3Sang</author>
  </authors>
  <commentList>
    <comment ref="E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Trả về số nguyên nhỏ hơn hoặc bằng N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>Int(number)</t>
        </r>
        <r>
          <rPr>
            <b/>
            <sz val="18"/>
            <color indexed="81"/>
            <rFont val="Times New Roman"/>
            <family val="1"/>
          </rPr>
          <t xml:space="preserve">
Ví dụ:
</t>
        </r>
        <r>
          <rPr>
            <sz val="18"/>
            <color indexed="81"/>
            <rFont val="Times New Roman"/>
            <family val="1"/>
          </rPr>
          <t>Int(73/24)=3</t>
        </r>
      </text>
    </comment>
  </commentList>
</comments>
</file>

<file path=xl/comments6.xml><?xml version="1.0" encoding="utf-8"?>
<comments xmlns="http://schemas.openxmlformats.org/spreadsheetml/2006/main">
  <authors>
    <author>Anh3Sang</author>
  </authors>
  <commentList>
    <comment ref="F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Trả về giá trị ngày của D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>=Day(</t>
        </r>
        <r>
          <rPr>
            <b/>
            <sz val="18"/>
            <color indexed="81"/>
            <rFont val="Times New Roman"/>
            <family val="1"/>
          </rPr>
          <t>D</t>
        </r>
        <r>
          <rPr>
            <sz val="18"/>
            <color indexed="81"/>
            <rFont val="Times New Roman"/>
            <family val="1"/>
          </rPr>
          <t>)</t>
        </r>
      </text>
    </comment>
  </commentList>
</comments>
</file>

<file path=xl/comments7.xml><?xml version="1.0" encoding="utf-8"?>
<comments xmlns="http://schemas.openxmlformats.org/spreadsheetml/2006/main">
  <authors>
    <author>Anh3Sang</author>
  </authors>
  <commentList>
    <comment ref="H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Trả về giá trị tháng của D
</t>
        </r>
        <r>
          <rPr>
            <b/>
            <sz val="18"/>
            <color indexed="81"/>
            <rFont val="Times New Roman"/>
            <family val="1"/>
          </rPr>
          <t>Cú pháp:</t>
        </r>
        <r>
          <rPr>
            <sz val="18"/>
            <color indexed="81"/>
            <rFont val="Times New Roman"/>
            <family val="1"/>
          </rPr>
          <t xml:space="preserve">
=Month(D)</t>
        </r>
      </text>
    </comment>
  </commentList>
</comments>
</file>

<file path=xl/comments8.xml><?xml version="1.0" encoding="utf-8"?>
<comments xmlns="http://schemas.openxmlformats.org/spreadsheetml/2006/main">
  <authors>
    <author>Anh3Sang</author>
  </authors>
  <commentList>
    <comment ref="H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Trả về giá trị năm của D
Cú pháp:
=Year(D)</t>
        </r>
      </text>
    </comment>
  </commentList>
</comments>
</file>

<file path=xl/comments9.xml><?xml version="1.0" encoding="utf-8"?>
<comments xmlns="http://schemas.openxmlformats.org/spreadsheetml/2006/main">
  <authors>
    <author>Anh3Sang</author>
  </authors>
  <commentList>
    <comment ref="F2" authorId="0" shapeId="0">
      <text>
        <r>
          <rPr>
            <b/>
            <sz val="18"/>
            <color indexed="81"/>
            <rFont val="Times New Roman"/>
            <family val="1"/>
          </rPr>
          <t>Mục đích:</t>
        </r>
        <r>
          <rPr>
            <sz val="18"/>
            <color indexed="81"/>
            <rFont val="Times New Roman"/>
            <family val="1"/>
          </rPr>
          <t xml:space="preserve">
Hàm lấy bên phải chuỗi n ký tự
</t>
        </r>
        <r>
          <rPr>
            <b/>
            <sz val="18"/>
            <color indexed="81"/>
            <rFont val="Times New Roman"/>
            <family val="1"/>
          </rPr>
          <t xml:space="preserve">Cú pháp:
</t>
        </r>
        <r>
          <rPr>
            <sz val="18"/>
            <color indexed="81"/>
            <rFont val="Times New Roman"/>
            <family val="1"/>
          </rPr>
          <t xml:space="preserve">Right(chuỗi,n)
</t>
        </r>
        <r>
          <rPr>
            <b/>
            <sz val="18"/>
            <color indexed="81"/>
            <rFont val="Times New Roman"/>
            <family val="1"/>
          </rPr>
          <t xml:space="preserve">Ví dụ:
</t>
        </r>
        <r>
          <rPr>
            <sz val="18"/>
            <color indexed="81"/>
            <rFont val="Times New Roman"/>
            <family val="1"/>
          </rPr>
          <t>Right("Quê hương Lagi",4)=Lagi</t>
        </r>
      </text>
    </comment>
  </commentList>
</comments>
</file>

<file path=xl/sharedStrings.xml><?xml version="1.0" encoding="utf-8"?>
<sst xmlns="http://schemas.openxmlformats.org/spreadsheetml/2006/main" count="774" uniqueCount="330">
  <si>
    <t>AVERAGE</t>
  </si>
  <si>
    <t>COUNTA</t>
  </si>
  <si>
    <t>COUNTBLANK</t>
  </si>
  <si>
    <t>COUNTIF</t>
  </si>
  <si>
    <t>SUM</t>
  </si>
  <si>
    <t>SUMIF</t>
  </si>
  <si>
    <t>RANK</t>
  </si>
  <si>
    <t>Day</t>
  </si>
  <si>
    <t>Month</t>
  </si>
  <si>
    <t>Year</t>
  </si>
  <si>
    <t>Left</t>
  </si>
  <si>
    <t>Right</t>
  </si>
  <si>
    <t>Mid</t>
  </si>
  <si>
    <t>Len</t>
  </si>
  <si>
    <t>Value</t>
  </si>
  <si>
    <t>And</t>
  </si>
  <si>
    <t>Or</t>
  </si>
  <si>
    <t>if</t>
  </si>
  <si>
    <t>Int</t>
  </si>
  <si>
    <t>Mod</t>
  </si>
  <si>
    <t>Max</t>
  </si>
  <si>
    <t>Min</t>
  </si>
  <si>
    <t>Hlookup</t>
  </si>
  <si>
    <t>Vlookup</t>
  </si>
  <si>
    <t>KẾT QUẢ THI TUYỂN SINH</t>
  </si>
  <si>
    <t>Tên 
Thí Sinh</t>
  </si>
  <si>
    <t>Văn</t>
  </si>
  <si>
    <t>Sử</t>
  </si>
  <si>
    <t>Toán</t>
  </si>
  <si>
    <t>Lý</t>
  </si>
  <si>
    <t>Hoá</t>
  </si>
  <si>
    <t>Sinh</t>
  </si>
  <si>
    <t>ĐIỂM TB</t>
  </si>
  <si>
    <t>A01</t>
  </si>
  <si>
    <t>Thanh</t>
  </si>
  <si>
    <t>B01</t>
  </si>
  <si>
    <t>Le</t>
  </si>
  <si>
    <t>B02</t>
  </si>
  <si>
    <t>Viet</t>
  </si>
  <si>
    <t>C01</t>
  </si>
  <si>
    <t>Hoang</t>
  </si>
  <si>
    <t>D01</t>
  </si>
  <si>
    <t>Thy</t>
  </si>
  <si>
    <t>D02</t>
  </si>
  <si>
    <t>Thai</t>
  </si>
  <si>
    <t>Câu hỏi</t>
  </si>
  <si>
    <t>Tính điểm trung bình của từng học sinh</t>
  </si>
  <si>
    <t>SBD</t>
  </si>
  <si>
    <t>?</t>
  </si>
  <si>
    <t>Yêu cầu</t>
  </si>
  <si>
    <t>BẢNG THANH TOÁN LƯƠNG THÁNG 01-2015</t>
  </si>
  <si>
    <t>Họ Tên
Nhân Viên</t>
  </si>
  <si>
    <t>Chức
 Vụ</t>
  </si>
  <si>
    <t>Lương
Cơ Bản</t>
  </si>
  <si>
    <t>Thực 
Lãnh</t>
  </si>
  <si>
    <t>Trần Văn Nguyên</t>
  </si>
  <si>
    <t>GĐ</t>
  </si>
  <si>
    <t>Nguyễn Thị Lê</t>
  </si>
  <si>
    <t>PGĐ</t>
  </si>
  <si>
    <t>Trần Hà My</t>
  </si>
  <si>
    <t>TP</t>
  </si>
  <si>
    <t>Lê Hữu Hoàng</t>
  </si>
  <si>
    <t>NV</t>
  </si>
  <si>
    <t>Nguyễn Thúy Thanh</t>
  </si>
  <si>
    <t>Lê Thúy Hạnh</t>
  </si>
  <si>
    <t>PP</t>
  </si>
  <si>
    <t>Lê Cẩm Chi</t>
  </si>
  <si>
    <t>Nguyễn Thị Liên</t>
  </si>
  <si>
    <t>Lê Thanh Trâm</t>
  </si>
  <si>
    <t>Trần Thái Tùng</t>
  </si>
  <si>
    <t>MAX</t>
  </si>
  <si>
    <t>Câu 1: Điền vào cột Thực lãnh với lương cơ bản * 4</t>
  </si>
  <si>
    <t>Câu 2: Tìm giá trị lương được nhận cao nhất</t>
  </si>
  <si>
    <t>STT</t>
  </si>
  <si>
    <t>BẢNG THANH TOÁN LƯƠNG THÁNG 01-2017</t>
  </si>
  <si>
    <t>MIN</t>
  </si>
  <si>
    <t>Câu 2: Tìm giá trị lương được nhận thấp nhất</t>
  </si>
  <si>
    <t>TÍNH LŨY THỪA SỐ</t>
  </si>
  <si>
    <t>Số thứ nhất</t>
  </si>
  <si>
    <t>Số thứ hai</t>
  </si>
  <si>
    <t>Số dư</t>
  </si>
  <si>
    <t>Tìm số dư của phép chia số thứ nhất chia cho số thứ 2</t>
  </si>
  <si>
    <t>Số ngyên</t>
  </si>
  <si>
    <t>Tìm số nguyên của phép chia số thứ nhất chia cho số thứ 2</t>
  </si>
  <si>
    <t>QUẢN LÝ NHÂN VIÊN</t>
  </si>
  <si>
    <t>Ngày sinh</t>
  </si>
  <si>
    <t>Ngày</t>
  </si>
  <si>
    <t>Đưa ra tháng sinh của từng nhân viên trong công ty</t>
  </si>
  <si>
    <t>Tháng</t>
  </si>
  <si>
    <t>Năm</t>
  </si>
  <si>
    <t>Đưa ra ngày sinh của từng nhân viên trong công ty</t>
  </si>
  <si>
    <t>Số BD</t>
  </si>
  <si>
    <t>Tên Học Sinh</t>
  </si>
  <si>
    <t>Lớp</t>
  </si>
  <si>
    <t>A10</t>
  </si>
  <si>
    <t>B11</t>
  </si>
  <si>
    <t>A12</t>
  </si>
  <si>
    <t>C12</t>
  </si>
  <si>
    <t>B10</t>
  </si>
  <si>
    <t>C11</t>
  </si>
  <si>
    <t>B12</t>
  </si>
  <si>
    <t>Học sinh đang học thuộc lớp mấy, biết rắng số lớp là 2 kí tự cuối của số báo danh</t>
  </si>
  <si>
    <t>BẢNG ĐIỂM HỌC SINH</t>
  </si>
  <si>
    <t>Họ tên</t>
  </si>
  <si>
    <t>Môn học</t>
  </si>
  <si>
    <t>Tổng điểm</t>
  </si>
  <si>
    <t>Lê Văn Thái</t>
  </si>
  <si>
    <t>Trần Thị Nhàn</t>
  </si>
  <si>
    <t>Hà Thị Mai</t>
  </si>
  <si>
    <t>Lê Quốc An</t>
  </si>
  <si>
    <t>Tính tổng điểm các môn học của từng học sinh</t>
  </si>
  <si>
    <t>Mã
Nhân Viên</t>
  </si>
  <si>
    <t>Giới tính</t>
  </si>
  <si>
    <t>Phòng
Ban</t>
  </si>
  <si>
    <t>Trần Thế Anh</t>
  </si>
  <si>
    <t>Nam</t>
  </si>
  <si>
    <t>Kinh doanh</t>
  </si>
  <si>
    <t>Lê Thị Thủy</t>
  </si>
  <si>
    <t>Nữ</t>
  </si>
  <si>
    <t>Kỹ thuật</t>
  </si>
  <si>
    <t>Trần Thu Hà</t>
  </si>
  <si>
    <t>A02</t>
  </si>
  <si>
    <t>Kế toán</t>
  </si>
  <si>
    <t>Trương Công Hà</t>
  </si>
  <si>
    <t>C02</t>
  </si>
  <si>
    <t>A03</t>
  </si>
  <si>
    <t>Lê Mai Chi</t>
  </si>
  <si>
    <t>Vũ Ngọc Tường</t>
  </si>
  <si>
    <t>B03</t>
  </si>
  <si>
    <t>Lê Thanh Tùng</t>
  </si>
  <si>
    <t>A04</t>
  </si>
  <si>
    <t>B06</t>
  </si>
  <si>
    <t>Tổng lương Kinh doanh</t>
  </si>
  <si>
    <t>Tổng lương kế toán</t>
  </si>
  <si>
    <t>Tổng lương kỹ thuật</t>
  </si>
  <si>
    <t>Câu 1 Tính thực lãnh theo lương cơ bản*5</t>
  </si>
  <si>
    <t>Câu 2: Tính lương của từng phòng Kinh doanh, Kỹ Thuật, Kế toán</t>
  </si>
  <si>
    <t>KẾT QUẢ THI TUYỂN</t>
  </si>
  <si>
    <t>Họ Tên</t>
  </si>
  <si>
    <t>Điểm</t>
  </si>
  <si>
    <t>Trượt</t>
  </si>
  <si>
    <t>Lê Bá Hoàng</t>
  </si>
  <si>
    <t>Dương Quỳnh Như</t>
  </si>
  <si>
    <t>Trần Mai Phong</t>
  </si>
  <si>
    <t>Lê Thế Anh</t>
  </si>
  <si>
    <t>Số học sinh đậu</t>
  </si>
  <si>
    <t>1.Tìm số học sinh thi đậu trong danh sách trên</t>
  </si>
  <si>
    <t>Tìm số ô trống trong bảng</t>
  </si>
  <si>
    <t>Số ô không có dữ liệu</t>
  </si>
  <si>
    <t>Số ô có chứa dữ liệu</t>
  </si>
  <si>
    <t>Tìm số ô chứa dữ liệu trong bảng</t>
  </si>
  <si>
    <t>Số học sinh nam</t>
  </si>
  <si>
    <t>Tìm số học sinh Nam trong bảng</t>
  </si>
  <si>
    <t>Bảng dữ liệu</t>
  </si>
  <si>
    <t>thứ hạng</t>
  </si>
  <si>
    <t>KẾT QUẢ KIẾM TRA CHẤT LƯỢNG ĐẦU NĂM</t>
  </si>
  <si>
    <t>Tên học sinh</t>
  </si>
  <si>
    <t>Môn Kiểm Tra</t>
  </si>
  <si>
    <t>Tổng Điểm</t>
  </si>
  <si>
    <t>Kết quả</t>
  </si>
  <si>
    <t>Môn Thi Lại</t>
  </si>
  <si>
    <t>Học Bổng</t>
  </si>
  <si>
    <t>Hóa</t>
  </si>
  <si>
    <t>12A1</t>
  </si>
  <si>
    <t>Trần Thị Thảo</t>
  </si>
  <si>
    <t>12A2</t>
  </si>
  <si>
    <t>Nguyễn Hoàng Việt</t>
  </si>
  <si>
    <t>10A1</t>
  </si>
  <si>
    <t>Lê Lan Anh</t>
  </si>
  <si>
    <t>11A2</t>
  </si>
  <si>
    <t>Lê Văn Hân</t>
  </si>
  <si>
    <t>12C1</t>
  </si>
  <si>
    <t>Nguyễn Minh Vũ</t>
  </si>
  <si>
    <t>10D3</t>
  </si>
  <si>
    <t>Lê Cẩm Tú</t>
  </si>
  <si>
    <t>12B3</t>
  </si>
  <si>
    <t>Trần Ánh Nga</t>
  </si>
  <si>
    <t>10C1</t>
  </si>
  <si>
    <t>Đỗ Huy Hoàng</t>
  </si>
  <si>
    <t>Hoàn Thanh Tùng</t>
  </si>
  <si>
    <t>11B2</t>
  </si>
  <si>
    <t>NOT</t>
  </si>
  <si>
    <t>Lê Xuân Lâm</t>
  </si>
  <si>
    <t>Kiểm tra giá trị ngược lại của giới tính</t>
  </si>
  <si>
    <t>TT12DB</t>
  </si>
  <si>
    <t>TC27TH</t>
  </si>
  <si>
    <t>TS157DB</t>
  </si>
  <si>
    <t>TT26TH</t>
  </si>
  <si>
    <t>TC25TB</t>
  </si>
  <si>
    <t>TS300TH</t>
  </si>
  <si>
    <t>Mã HĐ</t>
  </si>
  <si>
    <t>Tên hàng</t>
  </si>
  <si>
    <t>Số
lượng</t>
  </si>
  <si>
    <t>Trà loại đặc biệt</t>
  </si>
  <si>
    <t>Cà phê loại thượng hạng</t>
  </si>
  <si>
    <t>Sữa loại đặc biệt</t>
  </si>
  <si>
    <t>Trà loại thượng hạng</t>
  </si>
  <si>
    <t>Cà phê loại trung bình</t>
  </si>
  <si>
    <t>Sữa loại thượng hạng</t>
  </si>
  <si>
    <t>Số lượng là những con số bên trong mã hàng</t>
  </si>
  <si>
    <t>LEN</t>
  </si>
  <si>
    <t>Chuyển những chữ số lấy được trong mã hàng thành con số và điền vào cột số lượng</t>
  </si>
  <si>
    <t>Số
Thứ Tự</t>
  </si>
  <si>
    <t>1,Tìm tên lớp của học sinh, biết rắng số lớp là 1 kí tự đầu của số báo danh</t>
  </si>
  <si>
    <t>A</t>
  </si>
  <si>
    <t>BẢNG THANH TOÁN LƯƠNG THÁNG 01-2003</t>
  </si>
  <si>
    <t>Phụ Cấp
Chức Vụ</t>
  </si>
  <si>
    <t>Nguyên</t>
  </si>
  <si>
    <t>Lê</t>
  </si>
  <si>
    <t>My</t>
  </si>
  <si>
    <t>Hoàng</t>
  </si>
  <si>
    <t>Hạnh</t>
  </si>
  <si>
    <t>Chi</t>
  </si>
  <si>
    <t>Hiền</t>
  </si>
  <si>
    <t>Trâm</t>
  </si>
  <si>
    <t>Tùng</t>
  </si>
  <si>
    <t>BẢNG PHÒNG BAN</t>
  </si>
  <si>
    <t>PHỤ CẤP CHỨC VỤ</t>
  </si>
  <si>
    <t>Kinh Doanh</t>
  </si>
  <si>
    <t>B</t>
  </si>
  <si>
    <t>C</t>
  </si>
  <si>
    <t>Căn cứ vào số liệu ở cột Chức Vụ và BẢNG PHỤ CẤP CHỨC VỤ, hãy tính tiền Phụ Cấp Chức Vụ cho mỗi nhân viên</t>
  </si>
  <si>
    <t>Mã SP</t>
  </si>
  <si>
    <t>BẢNG THEO DÕI TÌNH HÌNH SẢN XUẤT NĂM 2014</t>
  </si>
  <si>
    <t>Tên
Nhân Viên</t>
  </si>
  <si>
    <t>Mã
Sản Phẩm</t>
  </si>
  <si>
    <t>Tên
Sản Phẩm</t>
  </si>
  <si>
    <t>Số
Lượng</t>
  </si>
  <si>
    <t>Mức
Lương</t>
  </si>
  <si>
    <t>Trinh</t>
  </si>
  <si>
    <t>CH-2</t>
  </si>
  <si>
    <t>Hà</t>
  </si>
  <si>
    <t>TC-1</t>
  </si>
  <si>
    <t>Thuý</t>
  </si>
  <si>
    <t>TN-1</t>
  </si>
  <si>
    <t>Vân</t>
  </si>
  <si>
    <t>XX-2</t>
  </si>
  <si>
    <t>Vy</t>
  </si>
  <si>
    <t>BẢNG TRA TÊN VÀ ĐƠN GIÁ SẢN PHẨM</t>
  </si>
  <si>
    <t>CH</t>
  </si>
  <si>
    <t>TC</t>
  </si>
  <si>
    <t>TN</t>
  </si>
  <si>
    <t>XX</t>
  </si>
  <si>
    <t>Tên SP</t>
  </si>
  <si>
    <t>Cá Hộp</t>
  </si>
  <si>
    <t>Trái Cây Hộp</t>
  </si>
  <si>
    <t>Thịt Nguội</t>
  </si>
  <si>
    <t>Xúc Xích</t>
  </si>
  <si>
    <t>Loại 1</t>
  </si>
  <si>
    <t>Loại 2</t>
  </si>
  <si>
    <t>Căn cứ vào ký tự đầu tiên bên trái của mã nhân viên tra trong bảng Phòng ban để điền vào tên phòng ban tương ứng</t>
  </si>
  <si>
    <t>Điền số liệu cho cột Tên Sản Phẩm dựa vào 2 ký tự bên trái của Mã Sản Phẩm và tra ở Bảng 2</t>
  </si>
  <si>
    <r>
      <t xml:space="preserve">Điền vào cột kết quả là </t>
    </r>
    <r>
      <rPr>
        <b/>
        <sz val="11"/>
        <rFont val="Times New Roman"/>
        <family val="1"/>
      </rPr>
      <t>Đạt</t>
    </r>
    <r>
      <rPr>
        <sz val="11"/>
        <rFont val="Times New Roman"/>
        <family val="1"/>
      </rPr>
      <t xml:space="preserve"> nếu tổng điềm 3 môn đạt từ 15 điểm trở lên ngược lại ghi Rớt</t>
    </r>
  </si>
  <si>
    <t>Phân lớp</t>
  </si>
  <si>
    <t>Điền vào cột phân lớp là "Lớp A" nếu tổng điểm 3 môn &gt;=15 và điểm toán &gt;=8 ngược lại phân vào lớp B</t>
  </si>
  <si>
    <r>
      <t xml:space="preserve">Điền vào cột kết quả là Rớt nếu điểm tổng &lt;15 hoặc bất kỳ môn nào có điểm dưới 5 ngược lại ghi là </t>
    </r>
    <r>
      <rPr>
        <b/>
        <sz val="11"/>
        <rFont val="Times New Roman"/>
        <family val="1"/>
      </rPr>
      <t>Đạt</t>
    </r>
  </si>
  <si>
    <t>TS15DB</t>
  </si>
  <si>
    <t>TS30TH</t>
  </si>
  <si>
    <r>
      <t xml:space="preserve">Tính điểm trung bình của từng học sinh và </t>
    </r>
    <r>
      <rPr>
        <b/>
        <sz val="12"/>
        <color theme="1"/>
        <rFont val="Times New Roman"/>
        <family val="1"/>
      </rPr>
      <t>làm tròn đến 2 chữ số</t>
    </r>
  </si>
  <si>
    <t>ROUND</t>
  </si>
  <si>
    <t>Nguyên nhân</t>
  </si>
  <si>
    <t>Trong công thức có chứa phép chia cho 0 (zero) hoặc chia ô rỗng</t>
  </si>
  <si>
    <t>Do dánh sai tên hàm hay tham chiếu hoặc đánh thiếu dấu nháy</t>
  </si>
  <si>
    <t>Giá trị dò tìm không chính xác, thường xảy ra với các hàm VLOOKUP, HLOOKUP</t>
  </si>
  <si>
    <t>Lỗi giá trị kiểu số, ví dụ như dùng nhầm số âm trong khi đúng phải là số dương</t>
  </si>
  <si>
    <t>Tham chiếu bị lỗi, thường là do ô tham chiếu trong hàm bị xóa</t>
  </si>
  <si>
    <t>Công thức tính toán có chứa kiểu dữ liệu không đúng.</t>
  </si>
  <si>
    <t>Lỗi</t>
  </si>
  <si>
    <t>DÒ TÌM:</t>
  </si>
  <si>
    <t>Khi nào dùng hàm Vlookup, Hlookup?</t>
  </si>
  <si>
    <t>Giá trị dò tìm mà nằm ngang qua thì dùng hàm Hlookup</t>
  </si>
  <si>
    <t>AT</t>
  </si>
  <si>
    <t>BT</t>
  </si>
  <si>
    <t>CT</t>
  </si>
  <si>
    <t>Giá trị dò tìm mà nằm dọc xuống qua thì dùng hàm Vlookup</t>
  </si>
  <si>
    <t>Có hai dạng dò tìm</t>
  </si>
  <si>
    <r>
      <t xml:space="preserve">Kiểm tra điều kiện trước rồi mới dò tìm và hàm dò tìm nằm ở tham số thứ 3 </t>
    </r>
    <r>
      <rPr>
        <i/>
        <sz val="13"/>
        <color theme="1"/>
        <rFont val="Times New Roman"/>
        <family val="1"/>
      </rPr>
      <t>(Giá trị sai)</t>
    </r>
  </si>
  <si>
    <r>
      <t xml:space="preserve">If(left(b2,3)="BGD","Ban giám đốc, </t>
    </r>
    <r>
      <rPr>
        <b/>
        <sz val="13"/>
        <color rgb="FFFF0000"/>
        <rFont val="Times New Roman"/>
        <family val="1"/>
      </rPr>
      <t>hàm dò tìm</t>
    </r>
    <r>
      <rPr>
        <b/>
        <sz val="13"/>
        <color theme="3" tint="-0.249977111117893"/>
        <rFont val="Times New Roman"/>
        <family val="1"/>
      </rPr>
      <t>)</t>
    </r>
  </si>
  <si>
    <r>
      <t xml:space="preserve">Dò tìm trước rồi mới kiểm tra điều kiện và hàm if ở tham số thứ 3 </t>
    </r>
    <r>
      <rPr>
        <i/>
        <sz val="13"/>
        <color theme="1"/>
        <rFont val="Times New Roman"/>
        <family val="1"/>
      </rPr>
      <t>(cột muốn lấy)</t>
    </r>
  </si>
  <si>
    <r>
      <t xml:space="preserve">Hàm dò tìm (giá trị dò tìm, bảng dò tìm, </t>
    </r>
    <r>
      <rPr>
        <b/>
        <sz val="13"/>
        <color rgb="FFFF0000"/>
        <rFont val="Times New Roman"/>
        <family val="1"/>
      </rPr>
      <t>if()</t>
    </r>
    <r>
      <rPr>
        <b/>
        <sz val="13"/>
        <color theme="3" tint="-0.249977111117893"/>
        <rFont val="Times New Roman"/>
        <family val="1"/>
      </rPr>
      <t>,</t>
    </r>
    <r>
      <rPr>
        <b/>
        <sz val="13"/>
        <color rgb="FF002060"/>
        <rFont val="Times New Roman"/>
        <family val="1"/>
      </rPr>
      <t>0</t>
    </r>
    <r>
      <rPr>
        <b/>
        <sz val="13"/>
        <color theme="3" tint="-0.249977111117893"/>
        <rFont val="Times New Roman"/>
        <family val="1"/>
      </rPr>
      <t>)</t>
    </r>
  </si>
  <si>
    <r>
      <t xml:space="preserve">Khi dò tìm giá trị trả về là </t>
    </r>
    <r>
      <rPr>
        <b/>
        <sz val="13"/>
        <color rgb="FFFF0000"/>
        <rFont val="Times New Roman"/>
        <family val="1"/>
      </rPr>
      <t>#N/a</t>
    </r>
    <r>
      <rPr>
        <sz val="13"/>
        <color theme="1"/>
        <rFont val="Times New Roman"/>
        <family val="1"/>
      </rPr>
      <t xml:space="preserve"> thì </t>
    </r>
    <r>
      <rPr>
        <b/>
        <sz val="13"/>
        <color rgb="FFFF0000"/>
        <rFont val="Times New Roman"/>
        <family val="1"/>
      </rPr>
      <t>kiểm tra ngay giá trị dò tìm có được chứa trong bảng dò tìm hay không</t>
    </r>
    <r>
      <rPr>
        <sz val="13"/>
        <color theme="1"/>
        <rFont val="Times New Roman"/>
        <family val="1"/>
      </rPr>
      <t xml:space="preserve"> ?</t>
    </r>
  </si>
  <si>
    <r>
      <t xml:space="preserve">Khi dò tìm nếu giá trị trả vể là </t>
    </r>
    <r>
      <rPr>
        <b/>
        <sz val="13"/>
        <color rgb="FFFF0000"/>
        <rFont val="Times New Roman"/>
        <family val="1"/>
      </rPr>
      <t>#REF!</t>
    </r>
    <r>
      <rPr>
        <sz val="13"/>
        <color theme="1"/>
        <rFont val="Times New Roman"/>
        <family val="1"/>
      </rPr>
      <t xml:space="preserve"> thì kiểm tra bảng dò có chứa cột hay dòng cần lấy hay không.</t>
    </r>
  </si>
  <si>
    <t>TÍNH TOÁN</t>
  </si>
  <si>
    <r>
      <t xml:space="preserve">khi </t>
    </r>
    <r>
      <rPr>
        <b/>
        <sz val="13"/>
        <color theme="1"/>
        <rFont val="Times New Roman"/>
        <family val="1"/>
      </rPr>
      <t>chắc chắn hàm gõ vào là đúng</t>
    </r>
    <r>
      <rPr>
        <sz val="13"/>
        <color theme="1"/>
        <rFont val="Times New Roman"/>
        <family val="1"/>
      </rPr>
      <t xml:space="preserve"> mà giá trị trả về không như mong muốn thì </t>
    </r>
    <r>
      <rPr>
        <b/>
        <sz val="13"/>
        <color theme="1"/>
        <rFont val="Times New Roman"/>
        <family val="1"/>
      </rPr>
      <t>kiểm tra ngay format cell</t>
    </r>
  </si>
  <si>
    <r>
      <t xml:space="preserve">Rút trích: dùng hàm </t>
    </r>
    <r>
      <rPr>
        <b/>
        <sz val="13"/>
        <color theme="1"/>
        <rFont val="Times New Roman"/>
        <family val="1"/>
      </rPr>
      <t>And, Or, left, right, mid, date, …..</t>
    </r>
    <r>
      <rPr>
        <sz val="13"/>
        <color theme="1"/>
        <rFont val="Times New Roman"/>
        <family val="1"/>
      </rPr>
      <t xml:space="preserve"> Nhưng tuyệt đối không bao giờ có hàm </t>
    </r>
    <r>
      <rPr>
        <b/>
        <sz val="13"/>
        <color theme="1"/>
        <rFont val="Times New Roman"/>
        <family val="1"/>
      </rPr>
      <t>IF</t>
    </r>
  </si>
  <si>
    <t>Hàm ngày tháng chúng ta nên dùng hàm now() thay vì chúng ta dùng hàm day, month…..</t>
  </si>
  <si>
    <t>Kiểm tra giá trị trả về của công thức mình làm có đúng bằng thực tế mình tính nhẩm hay không ?</t>
  </si>
  <si>
    <t>THAO TÁC ĐẦU TIÊN CỦA VIỆC LÀM EXCEL LÀ CHỌN TOÀN BỘ WORDSHEET VÀ ĐỊNH DẠNG CHO NÓ</t>
  </si>
  <si>
    <t>Tránh trường hợp các bạn gõ ngày tháng năm theo đề xong rồi định dạng ngày tháng của máy thì giá trị của cột ngày tháng không khớp với đề</t>
  </si>
  <si>
    <r>
      <t xml:space="preserve">đề thi thường không cho cột số lượng mà bắt chúng ta lấy các con số từ mã hàng hay mã hóa đơn thì chúng ta phải dùng hàm </t>
    </r>
    <r>
      <rPr>
        <b/>
        <sz val="13"/>
        <color theme="1"/>
        <rFont val="Times New Roman"/>
        <family val="1"/>
      </rPr>
      <t>Len()</t>
    </r>
  </si>
  <si>
    <t>+</t>
  </si>
  <si>
    <t>THAO TÁC TIẾP THEO LÀ CÁC BẠN PHẢI ĐỊNH DẠNG NGÀY THÁNG NĂM CỦA MÁY PHÙ HỢP VỚI NGÀY THÁNG CỦA ĐỀ BÀI</t>
  </si>
  <si>
    <t>DOANH THU MỸ PHẨM THÁNG 12/2015</t>
  </si>
  <si>
    <t>Ngày bán</t>
  </si>
  <si>
    <t>Gía bán</t>
  </si>
  <si>
    <t>KR12</t>
  </si>
  <si>
    <t>SM23</t>
  </si>
  <si>
    <t>PD100</t>
  </si>
  <si>
    <t>SR13</t>
  </si>
  <si>
    <t>PM12</t>
  </si>
  <si>
    <t>SD19</t>
  </si>
  <si>
    <t>16/12/2015</t>
  </si>
  <si>
    <t>SM12</t>
  </si>
  <si>
    <t>17/12/2015</t>
  </si>
  <si>
    <t>KD122</t>
  </si>
  <si>
    <t>SD9</t>
  </si>
  <si>
    <t>Bảng 1</t>
  </si>
  <si>
    <t>ĐƠN GIÁ</t>
  </si>
  <si>
    <t>S</t>
  </si>
  <si>
    <t>Son</t>
  </si>
  <si>
    <t>P</t>
  </si>
  <si>
    <t>Phấn mắt</t>
  </si>
  <si>
    <t>K</t>
  </si>
  <si>
    <t>Kem</t>
  </si>
  <si>
    <t>Bán đồng giá 200000 nếu bán ra trong tháng 10 ngược lại dò trong bảng 1</t>
  </si>
  <si>
    <t>KA12</t>
  </si>
  <si>
    <t>SA23</t>
  </si>
  <si>
    <t>PB100</t>
  </si>
  <si>
    <t>SA13</t>
  </si>
  <si>
    <t>PA12</t>
  </si>
  <si>
    <t>SA19</t>
  </si>
  <si>
    <t>SA12</t>
  </si>
  <si>
    <t>KB122</t>
  </si>
  <si>
    <t>SB9</t>
  </si>
  <si>
    <t>Loại A</t>
  </si>
  <si>
    <t>Loại B</t>
  </si>
  <si>
    <t>Dựa vào ký tuự đầu tiên và ký tự thứ 2 của mã SP để lây đơn gia tương ứng trong bảng</t>
  </si>
  <si>
    <t>MỘT SỐ HÀM CƠ BẢN TRONG EXCEL</t>
  </si>
  <si>
    <t>VLOOKUP</t>
  </si>
  <si>
    <t>HLOOKUP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</si>
</sst>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22"/>
      <color rgb="FF0070C0"/>
      <name val="Times New Roman"/>
      <family val="1"/>
    </font>
    <font>
      <b/>
      <sz val="13"/>
      <name val="Times New Roman"/>
      <family val="1"/>
    </font>
    <font>
      <b/>
      <sz val="1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indexed="81"/>
      <name val="Times New Roman"/>
      <family val="1"/>
    </font>
    <font>
      <sz val="13"/>
      <color indexed="81"/>
      <name val="Times New Roman"/>
      <family val="1"/>
    </font>
    <font>
      <b/>
      <sz val="18"/>
      <color indexed="81"/>
      <name val="Times New Roman"/>
      <family val="1"/>
    </font>
    <font>
      <sz val="18"/>
      <color indexed="81"/>
      <name val="Times New Roman"/>
      <family val="1"/>
    </font>
    <font>
      <b/>
      <sz val="16"/>
      <color indexed="81"/>
      <name val="Times New Roman"/>
      <family val="1"/>
    </font>
    <font>
      <sz val="16"/>
      <color indexed="81"/>
      <name val="Times New Roman"/>
      <family val="1"/>
    </font>
    <font>
      <b/>
      <sz val="9"/>
      <color indexed="81"/>
      <name val="Tahoma"/>
      <family val="2"/>
    </font>
    <font>
      <b/>
      <sz val="22"/>
      <color rgb="FF0070C0"/>
      <name val="Times New Roman"/>
      <family val="1"/>
    </font>
    <font>
      <b/>
      <sz val="18"/>
      <color rgb="FF1C7237"/>
      <name val="Tahoma"/>
      <family val="2"/>
    </font>
    <font>
      <b/>
      <sz val="14"/>
      <color rgb="FF0070C0"/>
      <name val="Tahoma"/>
      <family val="2"/>
    </font>
    <font>
      <sz val="12"/>
      <name val="Arial"/>
      <family val="2"/>
    </font>
    <font>
      <b/>
      <sz val="14"/>
      <color rgb="FFFFFF00"/>
      <name val="UTM Avenida"/>
      <family val="1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3" tint="-0.249977111117893"/>
      <name val="Times New Roman"/>
      <family val="1"/>
    </font>
    <font>
      <b/>
      <sz val="13"/>
      <color theme="3"/>
      <name val="Times New Roman"/>
      <family val="1"/>
    </font>
    <font>
      <i/>
      <sz val="13"/>
      <color theme="1"/>
      <name val="Times New Roman"/>
      <family val="1"/>
    </font>
    <font>
      <b/>
      <sz val="13"/>
      <color rgb="FF002060"/>
      <name val="Times New Roman"/>
      <family val="1"/>
    </font>
    <font>
      <b/>
      <sz val="13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76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/>
    <xf numFmtId="3" fontId="9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Fill="1"/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4" fillId="0" borderId="0" xfId="0" applyFont="1" applyFill="1"/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/>
    <xf numFmtId="14" fontId="6" fillId="0" borderId="6" xfId="0" applyNumberFormat="1" applyFont="1" applyFill="1" applyBorder="1"/>
    <xf numFmtId="0" fontId="13" fillId="0" borderId="0" xfId="0" applyFont="1"/>
    <xf numFmtId="0" fontId="14" fillId="0" borderId="0" xfId="0" applyFont="1" applyFill="1" applyAlignment="1">
      <alignment horizontal="left"/>
    </xf>
    <xf numFmtId="0" fontId="6" fillId="0" borderId="0" xfId="0" applyFont="1"/>
    <xf numFmtId="0" fontId="1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6" fillId="0" borderId="1" xfId="2" applyNumberFormat="1" applyFont="1" applyFill="1" applyBorder="1" applyAlignment="1">
      <alignment vertical="center"/>
    </xf>
    <xf numFmtId="3" fontId="6" fillId="0" borderId="1" xfId="2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6" fillId="0" borderId="1" xfId="0" applyFont="1" applyFill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/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1" xfId="0" applyFont="1" applyBorder="1"/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/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>
      <alignment vertical="center"/>
    </xf>
    <xf numFmtId="0" fontId="13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3" fontId="6" fillId="0" borderId="1" xfId="5" applyNumberFormat="1" applyFont="1" applyFill="1" applyBorder="1" applyAlignment="1">
      <alignment horizontal="center" vertical="center"/>
    </xf>
    <xf numFmtId="0" fontId="13" fillId="0" borderId="10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13" fillId="0" borderId="16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22" fillId="2" borderId="1" xfId="0" applyFont="1" applyFill="1" applyBorder="1"/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3" fillId="3" borderId="0" xfId="0" applyFont="1" applyFill="1"/>
    <xf numFmtId="0" fontId="10" fillId="3" borderId="0" xfId="1" applyFill="1"/>
    <xf numFmtId="0" fontId="30" fillId="3" borderId="0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/>
    <xf numFmtId="0" fontId="33" fillId="2" borderId="1" xfId="0" applyFont="1" applyFill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21" fillId="2" borderId="8" xfId="1" applyFont="1" applyFill="1" applyBorder="1"/>
    <xf numFmtId="0" fontId="21" fillId="0" borderId="0" xfId="1" applyFont="1" applyFill="1" applyBorder="1"/>
    <xf numFmtId="0" fontId="34" fillId="3" borderId="0" xfId="0" applyFont="1" applyFill="1" applyAlignment="1">
      <alignment horizontal="center" vertical="center"/>
    </xf>
    <xf numFmtId="0" fontId="0" fillId="0" borderId="1" xfId="0" applyBorder="1"/>
    <xf numFmtId="0" fontId="36" fillId="0" borderId="0" xfId="0" applyFont="1"/>
    <xf numFmtId="0" fontId="36" fillId="0" borderId="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5" fillId="0" borderId="3" xfId="0" applyFont="1" applyBorder="1"/>
    <xf numFmtId="0" fontId="0" fillId="0" borderId="3" xfId="0" applyBorder="1"/>
    <xf numFmtId="0" fontId="0" fillId="0" borderId="7" xfId="0" applyBorder="1"/>
    <xf numFmtId="0" fontId="35" fillId="0" borderId="1" xfId="0" applyFont="1" applyBorder="1" applyAlignment="1">
      <alignment horizontal="center"/>
    </xf>
    <xf numFmtId="0" fontId="0" fillId="0" borderId="22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2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36" fillId="0" borderId="0" xfId="0" applyNumberFormat="1" applyFont="1"/>
    <xf numFmtId="0" fontId="7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32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1" xfId="2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5" fillId="0" borderId="1" xfId="5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3" xfId="2"/>
    <cellStyle name="Normal 4" xfId="4"/>
    <cellStyle name="Normal 5" xfId="3"/>
    <cellStyle name="Normal_BAITAP" xfId="5"/>
  </cellStyles>
  <dxfs count="0"/>
  <tableStyles count="1" defaultTableStyle="TableStyleMedium2" defaultPivotStyle="PivotStyleLight16">
    <tableStyle name="MySqlDefault" pivot="0" table="0" count="0"/>
  </tableStyles>
  <colors>
    <mruColors>
      <color rgb="FF1C72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YEAR!A1"/><Relationship Id="rId13" Type="http://schemas.openxmlformats.org/officeDocument/2006/relationships/hyperlink" Target="#COUNTBLANK!A1"/><Relationship Id="rId18" Type="http://schemas.openxmlformats.org/officeDocument/2006/relationships/hyperlink" Target="#LEN!A1"/><Relationship Id="rId26" Type="http://schemas.openxmlformats.org/officeDocument/2006/relationships/hyperlink" Target="#HLOOKUP!A1"/><Relationship Id="rId3" Type="http://schemas.openxmlformats.org/officeDocument/2006/relationships/hyperlink" Target="#MIN!A1"/><Relationship Id="rId21" Type="http://schemas.openxmlformats.org/officeDocument/2006/relationships/hyperlink" Target="#VLOOKUP!A1"/><Relationship Id="rId7" Type="http://schemas.openxmlformats.org/officeDocument/2006/relationships/hyperlink" Target="#MONTH!A1"/><Relationship Id="rId12" Type="http://schemas.openxmlformats.org/officeDocument/2006/relationships/hyperlink" Target="#COUNTA!A1"/><Relationship Id="rId17" Type="http://schemas.openxmlformats.org/officeDocument/2006/relationships/hyperlink" Target="#IF!A1"/><Relationship Id="rId25" Type="http://schemas.openxmlformats.org/officeDocument/2006/relationships/hyperlink" Target="#ROUND!A1"/><Relationship Id="rId2" Type="http://schemas.openxmlformats.org/officeDocument/2006/relationships/hyperlink" Target="#MAX!A1"/><Relationship Id="rId16" Type="http://schemas.openxmlformats.org/officeDocument/2006/relationships/hyperlink" Target="#AND!A1"/><Relationship Id="rId20" Type="http://schemas.openxmlformats.org/officeDocument/2006/relationships/hyperlink" Target="#LEFT!A1"/><Relationship Id="rId29" Type="http://schemas.openxmlformats.org/officeDocument/2006/relationships/image" Target="../media/image1.png"/><Relationship Id="rId1" Type="http://schemas.openxmlformats.org/officeDocument/2006/relationships/hyperlink" Target="#AVG!A1"/><Relationship Id="rId6" Type="http://schemas.openxmlformats.org/officeDocument/2006/relationships/hyperlink" Target="#DAY!A1"/><Relationship Id="rId11" Type="http://schemas.openxmlformats.org/officeDocument/2006/relationships/hyperlink" Target="#COUNT!A1"/><Relationship Id="rId24" Type="http://schemas.openxmlformats.org/officeDocument/2006/relationships/hyperlink" Target="#SUMIF!A1"/><Relationship Id="rId32" Type="http://schemas.openxmlformats.org/officeDocument/2006/relationships/hyperlink" Target="#'MOT SO LOI THUONG GAP'!A1"/><Relationship Id="rId5" Type="http://schemas.openxmlformats.org/officeDocument/2006/relationships/hyperlink" Target="#INT!A1"/><Relationship Id="rId15" Type="http://schemas.openxmlformats.org/officeDocument/2006/relationships/hyperlink" Target="#RANK!A1"/><Relationship Id="rId23" Type="http://schemas.openxmlformats.org/officeDocument/2006/relationships/hyperlink" Target="#MID!A1"/><Relationship Id="rId28" Type="http://schemas.openxmlformats.org/officeDocument/2006/relationships/hyperlink" Target="https://thuthuat.top/ung-dung-cntt-co-ban" TargetMode="External"/><Relationship Id="rId10" Type="http://schemas.openxmlformats.org/officeDocument/2006/relationships/hyperlink" Target="#SUM!A1"/><Relationship Id="rId19" Type="http://schemas.openxmlformats.org/officeDocument/2006/relationships/hyperlink" Target="#VALUES!A1"/><Relationship Id="rId31" Type="http://schemas.openxmlformats.org/officeDocument/2006/relationships/hyperlink" Target="https://thuthuat.top/filecb/GIAI_MOT_SO_HAM_THONG_DUNG.xlsx" TargetMode="External"/><Relationship Id="rId4" Type="http://schemas.openxmlformats.org/officeDocument/2006/relationships/hyperlink" Target="#MOD!A1"/><Relationship Id="rId9" Type="http://schemas.openxmlformats.org/officeDocument/2006/relationships/hyperlink" Target="#RIGHT!A1"/><Relationship Id="rId14" Type="http://schemas.openxmlformats.org/officeDocument/2006/relationships/hyperlink" Target="#COUNTIF!A1"/><Relationship Id="rId22" Type="http://schemas.openxmlformats.org/officeDocument/2006/relationships/hyperlink" Target="#OR!A1"/><Relationship Id="rId27" Type="http://schemas.openxmlformats.org/officeDocument/2006/relationships/hyperlink" Target="#LUUY!A1"/><Relationship Id="rId30" Type="http://schemas.microsoft.com/office/2007/relationships/hdphoto" Target="../media/hdphoto1.wdp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Ham!A1"/><Relationship Id="rId2" Type="http://schemas.openxmlformats.org/officeDocument/2006/relationships/hyperlink" Target="#DTT!A1"/><Relationship Id="rId1" Type="http://schemas.openxmlformats.org/officeDocument/2006/relationships/hyperlink" Target="#'KTT 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UUY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UUY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Ha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582386</xdr:colOff>
      <xdr:row>7</xdr:row>
      <xdr:rowOff>39414</xdr:rowOff>
    </xdr:from>
    <xdr:to>
      <xdr:col>5</xdr:col>
      <xdr:colOff>18587</xdr:colOff>
      <xdr:row>8</xdr:row>
      <xdr:rowOff>32526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63886" y="1845880"/>
          <a:ext cx="2228011" cy="347836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Average</a:t>
          </a:r>
        </a:p>
      </xdr:txBody>
    </xdr:sp>
    <xdr:clientData/>
  </xdr:twoCellAnchor>
  <xdr:twoCellAnchor>
    <xdr:from>
      <xdr:col>3</xdr:col>
      <xdr:colOff>582386</xdr:colOff>
      <xdr:row>3</xdr:row>
      <xdr:rowOff>270512</xdr:rowOff>
    </xdr:from>
    <xdr:to>
      <xdr:col>5</xdr:col>
      <xdr:colOff>20053</xdr:colOff>
      <xdr:row>5</xdr:row>
      <xdr:rowOff>144517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44179" y="1177029"/>
          <a:ext cx="2229477" cy="34040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Max</a:t>
          </a:r>
        </a:p>
      </xdr:txBody>
    </xdr:sp>
    <xdr:clientData/>
  </xdr:twoCellAnchor>
  <xdr:twoCellAnchor>
    <xdr:from>
      <xdr:col>1</xdr:col>
      <xdr:colOff>6569</xdr:colOff>
      <xdr:row>5</xdr:row>
      <xdr:rowOff>152716</xdr:rowOff>
    </xdr:from>
    <xdr:to>
      <xdr:col>1</xdr:col>
      <xdr:colOff>2206400</xdr:colOff>
      <xdr:row>7</xdr:row>
      <xdr:rowOff>31787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586" y="1578182"/>
          <a:ext cx="2199831" cy="31262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Min</a:t>
          </a:r>
        </a:p>
      </xdr:txBody>
    </xdr:sp>
    <xdr:clientData/>
  </xdr:twoCellAnchor>
  <xdr:twoCellAnchor>
    <xdr:from>
      <xdr:col>1</xdr:col>
      <xdr:colOff>9686</xdr:colOff>
      <xdr:row>2</xdr:row>
      <xdr:rowOff>27892</xdr:rowOff>
    </xdr:from>
    <xdr:to>
      <xdr:col>1</xdr:col>
      <xdr:colOff>2234246</xdr:colOff>
      <xdr:row>3</xdr:row>
      <xdr:rowOff>259955</xdr:rowOff>
    </xdr:to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3381" y="818951"/>
          <a:ext cx="2224560" cy="345072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Mod</a:t>
          </a:r>
        </a:p>
      </xdr:txBody>
    </xdr:sp>
    <xdr:clientData/>
  </xdr:twoCellAnchor>
  <xdr:twoCellAnchor>
    <xdr:from>
      <xdr:col>2</xdr:col>
      <xdr:colOff>5742</xdr:colOff>
      <xdr:row>2</xdr:row>
      <xdr:rowOff>26276</xdr:rowOff>
    </xdr:from>
    <xdr:to>
      <xdr:col>3</xdr:col>
      <xdr:colOff>571501</xdr:colOff>
      <xdr:row>3</xdr:row>
      <xdr:rowOff>257175</xdr:rowOff>
    </xdr:to>
    <xdr:sp macro="" textlink="">
      <xdr:nvSpPr>
        <xdr:cNvPr id="6" name="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9867" y="874001"/>
          <a:ext cx="2213584" cy="345199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Int</a:t>
          </a:r>
        </a:p>
      </xdr:txBody>
    </xdr:sp>
    <xdr:clientData/>
  </xdr:twoCellAnchor>
  <xdr:twoCellAnchor>
    <xdr:from>
      <xdr:col>3</xdr:col>
      <xdr:colOff>582386</xdr:colOff>
      <xdr:row>2</xdr:row>
      <xdr:rowOff>26277</xdr:rowOff>
    </xdr:from>
    <xdr:to>
      <xdr:col>5</xdr:col>
      <xdr:colOff>20053</xdr:colOff>
      <xdr:row>3</xdr:row>
      <xdr:rowOff>257175</xdr:rowOff>
    </xdr:to>
    <xdr:sp macro="" textlink="">
      <xdr:nvSpPr>
        <xdr:cNvPr id="7" name="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54336" y="874002"/>
          <a:ext cx="2228492" cy="345198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Day</a:t>
          </a:r>
        </a:p>
      </xdr:txBody>
    </xdr:sp>
    <xdr:clientData/>
  </xdr:twoCellAnchor>
  <xdr:twoCellAnchor>
    <xdr:from>
      <xdr:col>1</xdr:col>
      <xdr:colOff>9091</xdr:colOff>
      <xdr:row>3</xdr:row>
      <xdr:rowOff>268871</xdr:rowOff>
    </xdr:from>
    <xdr:to>
      <xdr:col>1</xdr:col>
      <xdr:colOff>2235004</xdr:colOff>
      <xdr:row>5</xdr:row>
      <xdr:rowOff>145912</xdr:rowOff>
    </xdr:to>
    <xdr:sp macro="" textlink="">
      <xdr:nvSpPr>
        <xdr:cNvPr id="8" name="Rectangl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2299" y="1174645"/>
          <a:ext cx="2225913" cy="344305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Month</a:t>
          </a:r>
        </a:p>
      </xdr:txBody>
    </xdr:sp>
    <xdr:clientData/>
  </xdr:twoCellAnchor>
  <xdr:twoCellAnchor>
    <xdr:from>
      <xdr:col>2</xdr:col>
      <xdr:colOff>6201</xdr:colOff>
      <xdr:row>3</xdr:row>
      <xdr:rowOff>268825</xdr:rowOff>
    </xdr:from>
    <xdr:to>
      <xdr:col>3</xdr:col>
      <xdr:colOff>571501</xdr:colOff>
      <xdr:row>5</xdr:row>
      <xdr:rowOff>144517</xdr:rowOff>
    </xdr:to>
    <xdr:sp macro="" textlink="">
      <xdr:nvSpPr>
        <xdr:cNvPr id="9" name="Rectangl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530326" y="1230850"/>
          <a:ext cx="2213125" cy="342417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Year</a:t>
          </a:r>
        </a:p>
      </xdr:txBody>
    </xdr:sp>
    <xdr:clientData/>
  </xdr:twoCellAnchor>
  <xdr:twoCellAnchor>
    <xdr:from>
      <xdr:col>3</xdr:col>
      <xdr:colOff>585243</xdr:colOff>
      <xdr:row>1</xdr:row>
      <xdr:rowOff>6570</xdr:rowOff>
    </xdr:from>
    <xdr:to>
      <xdr:col>5</xdr:col>
      <xdr:colOff>19919</xdr:colOff>
      <xdr:row>2</xdr:row>
      <xdr:rowOff>19707</xdr:rowOff>
    </xdr:to>
    <xdr:sp macro="" textlink="">
      <xdr:nvSpPr>
        <xdr:cNvPr id="10" name="Rectangle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947036" y="446691"/>
          <a:ext cx="2226486" cy="367861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Right</a:t>
          </a:r>
        </a:p>
      </xdr:txBody>
    </xdr:sp>
    <xdr:clientData/>
  </xdr:twoCellAnchor>
  <xdr:twoCellAnchor>
    <xdr:from>
      <xdr:col>2</xdr:col>
      <xdr:colOff>8108</xdr:colOff>
      <xdr:row>13</xdr:row>
      <xdr:rowOff>61069</xdr:rowOff>
    </xdr:from>
    <xdr:to>
      <xdr:col>3</xdr:col>
      <xdr:colOff>571501</xdr:colOff>
      <xdr:row>14</xdr:row>
      <xdr:rowOff>27214</xdr:rowOff>
    </xdr:to>
    <xdr:sp macro="" textlink="">
      <xdr:nvSpPr>
        <xdr:cNvPr id="12" name="Rectangl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32233" y="3213844"/>
          <a:ext cx="2211218" cy="31857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Sum</a:t>
          </a:r>
        </a:p>
      </xdr:txBody>
    </xdr:sp>
    <xdr:clientData/>
  </xdr:twoCellAnchor>
  <xdr:twoCellAnchor>
    <xdr:from>
      <xdr:col>1</xdr:col>
      <xdr:colOff>6570</xdr:colOff>
      <xdr:row>11</xdr:row>
      <xdr:rowOff>223345</xdr:rowOff>
    </xdr:from>
    <xdr:to>
      <xdr:col>2</xdr:col>
      <xdr:colOff>1</xdr:colOff>
      <xdr:row>13</xdr:row>
      <xdr:rowOff>47625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20895" y="2909395"/>
          <a:ext cx="2203231" cy="291005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Count</a:t>
          </a:r>
        </a:p>
      </xdr:txBody>
    </xdr:sp>
    <xdr:clientData/>
  </xdr:twoCellAnchor>
  <xdr:twoCellAnchor>
    <xdr:from>
      <xdr:col>2</xdr:col>
      <xdr:colOff>7686</xdr:colOff>
      <xdr:row>11</xdr:row>
      <xdr:rowOff>223345</xdr:rowOff>
    </xdr:from>
    <xdr:to>
      <xdr:col>3</xdr:col>
      <xdr:colOff>571501</xdr:colOff>
      <xdr:row>13</xdr:row>
      <xdr:rowOff>47625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31811" y="2909395"/>
          <a:ext cx="2211640" cy="291005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Counta</a:t>
          </a:r>
        </a:p>
      </xdr:txBody>
    </xdr:sp>
    <xdr:clientData/>
  </xdr:twoCellAnchor>
  <xdr:twoCellAnchor>
    <xdr:from>
      <xdr:col>3</xdr:col>
      <xdr:colOff>581025</xdr:colOff>
      <xdr:row>11</xdr:row>
      <xdr:rowOff>223345</xdr:rowOff>
    </xdr:from>
    <xdr:to>
      <xdr:col>5</xdr:col>
      <xdr:colOff>18619</xdr:colOff>
      <xdr:row>13</xdr:row>
      <xdr:rowOff>47625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752975" y="2909395"/>
          <a:ext cx="2228419" cy="291005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Countblank</a:t>
          </a:r>
        </a:p>
      </xdr:txBody>
    </xdr:sp>
    <xdr:clientData/>
  </xdr:twoCellAnchor>
  <xdr:twoCellAnchor>
    <xdr:from>
      <xdr:col>1</xdr:col>
      <xdr:colOff>8550</xdr:colOff>
      <xdr:row>13</xdr:row>
      <xdr:rowOff>60970</xdr:rowOff>
    </xdr:from>
    <xdr:to>
      <xdr:col>1</xdr:col>
      <xdr:colOff>2206398</xdr:colOff>
      <xdr:row>14</xdr:row>
      <xdr:rowOff>28574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22875" y="3213745"/>
          <a:ext cx="2197848" cy="320029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Countif</a:t>
          </a:r>
        </a:p>
      </xdr:txBody>
    </xdr:sp>
    <xdr:clientData/>
  </xdr:twoCellAnchor>
  <xdr:twoCellAnchor>
    <xdr:from>
      <xdr:col>3</xdr:col>
      <xdr:colOff>581025</xdr:colOff>
      <xdr:row>5</xdr:row>
      <xdr:rowOff>151086</xdr:rowOff>
    </xdr:from>
    <xdr:to>
      <xdr:col>5</xdr:col>
      <xdr:colOff>20411</xdr:colOff>
      <xdr:row>7</xdr:row>
      <xdr:rowOff>32916</xdr:rowOff>
    </xdr:to>
    <xdr:sp macro="" textlink="">
      <xdr:nvSpPr>
        <xdr:cNvPr id="18" name="Rectangle 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752975" y="1579836"/>
          <a:ext cx="2230211" cy="310455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Rank</a:t>
          </a:r>
        </a:p>
      </xdr:txBody>
    </xdr:sp>
    <xdr:clientData/>
  </xdr:twoCellAnchor>
  <xdr:twoCellAnchor>
    <xdr:from>
      <xdr:col>1</xdr:col>
      <xdr:colOff>8383</xdr:colOff>
      <xdr:row>9</xdr:row>
      <xdr:rowOff>234461</xdr:rowOff>
    </xdr:from>
    <xdr:to>
      <xdr:col>1</xdr:col>
      <xdr:colOff>2205764</xdr:colOff>
      <xdr:row>11</xdr:row>
      <xdr:rowOff>209550</xdr:rowOff>
    </xdr:to>
    <xdr:sp macro="" textlink="">
      <xdr:nvSpPr>
        <xdr:cNvPr id="19" name="Rectangle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22708" y="2558561"/>
          <a:ext cx="2197381" cy="337039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And</a:t>
          </a:r>
        </a:p>
      </xdr:txBody>
    </xdr:sp>
    <xdr:clientData/>
  </xdr:twoCellAnchor>
  <xdr:twoCellAnchor>
    <xdr:from>
      <xdr:col>1</xdr:col>
      <xdr:colOff>6569</xdr:colOff>
      <xdr:row>8</xdr:row>
      <xdr:rowOff>38100</xdr:rowOff>
    </xdr:from>
    <xdr:to>
      <xdr:col>1</xdr:col>
      <xdr:colOff>2205764</xdr:colOff>
      <xdr:row>9</xdr:row>
      <xdr:rowOff>229854</xdr:rowOff>
    </xdr:to>
    <xdr:sp macro="" textlink="">
      <xdr:nvSpPr>
        <xdr:cNvPr id="20" name="Rectangle 1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20894" y="2247900"/>
          <a:ext cx="2199195" cy="306054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If</a:t>
          </a:r>
        </a:p>
      </xdr:txBody>
    </xdr:sp>
    <xdr:clientData/>
  </xdr:twoCellAnchor>
  <xdr:twoCellAnchor>
    <xdr:from>
      <xdr:col>1</xdr:col>
      <xdr:colOff>9496</xdr:colOff>
      <xdr:row>7</xdr:row>
      <xdr:rowOff>40107</xdr:rowOff>
    </xdr:from>
    <xdr:to>
      <xdr:col>1</xdr:col>
      <xdr:colOff>2207293</xdr:colOff>
      <xdr:row>8</xdr:row>
      <xdr:rowOff>28576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23821" y="1897482"/>
          <a:ext cx="2197797" cy="340894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Len</a:t>
          </a:r>
        </a:p>
      </xdr:txBody>
    </xdr:sp>
    <xdr:clientData/>
  </xdr:twoCellAnchor>
  <xdr:twoCellAnchor>
    <xdr:from>
      <xdr:col>3</xdr:col>
      <xdr:colOff>581024</xdr:colOff>
      <xdr:row>8</xdr:row>
      <xdr:rowOff>41911</xdr:rowOff>
    </xdr:from>
    <xdr:to>
      <xdr:col>5</xdr:col>
      <xdr:colOff>18586</xdr:colOff>
      <xdr:row>9</xdr:row>
      <xdr:rowOff>229915</xdr:rowOff>
    </xdr:to>
    <xdr:sp macro="" textlink="">
      <xdr:nvSpPr>
        <xdr:cNvPr id="23" name="Rectangle 2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752974" y="2251711"/>
          <a:ext cx="2228387" cy="302304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Values</a:t>
          </a:r>
        </a:p>
      </xdr:txBody>
    </xdr:sp>
    <xdr:clientData/>
  </xdr:twoCellAnchor>
  <xdr:twoCellAnchor>
    <xdr:from>
      <xdr:col>1</xdr:col>
      <xdr:colOff>9767</xdr:colOff>
      <xdr:row>1</xdr:row>
      <xdr:rowOff>7873</xdr:rowOff>
    </xdr:from>
    <xdr:to>
      <xdr:col>1</xdr:col>
      <xdr:colOff>2205404</xdr:colOff>
      <xdr:row>2</xdr:row>
      <xdr:rowOff>21208</xdr:rowOff>
    </xdr:to>
    <xdr:sp macro="" textlink="">
      <xdr:nvSpPr>
        <xdr:cNvPr id="24" name="Rectangle 2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15325" y="447488"/>
          <a:ext cx="2195637" cy="365028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Left</a:t>
          </a:r>
        </a:p>
      </xdr:txBody>
    </xdr:sp>
    <xdr:clientData/>
  </xdr:twoCellAnchor>
  <xdr:twoCellAnchor>
    <xdr:from>
      <xdr:col>1</xdr:col>
      <xdr:colOff>8793</xdr:colOff>
      <xdr:row>14</xdr:row>
      <xdr:rowOff>38099</xdr:rowOff>
    </xdr:from>
    <xdr:to>
      <xdr:col>1</xdr:col>
      <xdr:colOff>2207602</xdr:colOff>
      <xdr:row>15</xdr:row>
      <xdr:rowOff>211014</xdr:rowOff>
    </xdr:to>
    <xdr:sp macro="" textlink="">
      <xdr:nvSpPr>
        <xdr:cNvPr id="26" name="Rectangle 2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23118" y="3543299"/>
          <a:ext cx="2198809" cy="287215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Vlookup</a:t>
          </a:r>
        </a:p>
      </xdr:txBody>
    </xdr:sp>
    <xdr:clientData/>
  </xdr:twoCellAnchor>
  <xdr:twoCellAnchor>
    <xdr:from>
      <xdr:col>2</xdr:col>
      <xdr:colOff>8106</xdr:colOff>
      <xdr:row>9</xdr:row>
      <xdr:rowOff>238125</xdr:rowOff>
    </xdr:from>
    <xdr:to>
      <xdr:col>3</xdr:col>
      <xdr:colOff>571501</xdr:colOff>
      <xdr:row>11</xdr:row>
      <xdr:rowOff>209550</xdr:rowOff>
    </xdr:to>
    <xdr:sp macro="" textlink="">
      <xdr:nvSpPr>
        <xdr:cNvPr id="27" name="Rectangle 2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32231" y="2562225"/>
          <a:ext cx="2211220" cy="333375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Or</a:t>
          </a:r>
        </a:p>
      </xdr:txBody>
    </xdr:sp>
    <xdr:clientData/>
  </xdr:twoCellAnchor>
  <xdr:twoCellAnchor>
    <xdr:from>
      <xdr:col>2</xdr:col>
      <xdr:colOff>6076</xdr:colOff>
      <xdr:row>1</xdr:row>
      <xdr:rowOff>9526</xdr:rowOff>
    </xdr:from>
    <xdr:to>
      <xdr:col>3</xdr:col>
      <xdr:colOff>571500</xdr:colOff>
      <xdr:row>2</xdr:row>
      <xdr:rowOff>19708</xdr:rowOff>
    </xdr:to>
    <xdr:sp macro="" textlink="">
      <xdr:nvSpPr>
        <xdr:cNvPr id="34" name="Rectangle 3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530201" y="504826"/>
          <a:ext cx="2213249" cy="362607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Mid</a:t>
          </a:r>
        </a:p>
      </xdr:txBody>
    </xdr:sp>
    <xdr:clientData/>
  </xdr:twoCellAnchor>
  <xdr:twoCellAnchor>
    <xdr:from>
      <xdr:col>3</xdr:col>
      <xdr:colOff>583406</xdr:colOff>
      <xdr:row>13</xdr:row>
      <xdr:rowOff>57150</xdr:rowOff>
    </xdr:from>
    <xdr:to>
      <xdr:col>5</xdr:col>
      <xdr:colOff>16983</xdr:colOff>
      <xdr:row>14</xdr:row>
      <xdr:rowOff>29306</xdr:rowOff>
    </xdr:to>
    <xdr:sp macro="" textlink="">
      <xdr:nvSpPr>
        <xdr:cNvPr id="36" name="Rectangle 35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755356" y="3209925"/>
          <a:ext cx="2224402" cy="324581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Sumif</a:t>
          </a:r>
        </a:p>
      </xdr:txBody>
    </xdr:sp>
    <xdr:clientData/>
  </xdr:twoCellAnchor>
  <xdr:twoCellAnchor>
    <xdr:from>
      <xdr:col>3</xdr:col>
      <xdr:colOff>581025</xdr:colOff>
      <xdr:row>9</xdr:row>
      <xdr:rowOff>236484</xdr:rowOff>
    </xdr:from>
    <xdr:to>
      <xdr:col>5</xdr:col>
      <xdr:colOff>19708</xdr:colOff>
      <xdr:row>11</xdr:row>
      <xdr:rowOff>209550</xdr:rowOff>
    </xdr:to>
    <xdr:sp macro="" textlink="">
      <xdr:nvSpPr>
        <xdr:cNvPr id="37" name="Rectangle 36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752975" y="2560584"/>
          <a:ext cx="2229508" cy="335016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Round</a:t>
          </a:r>
        </a:p>
      </xdr:txBody>
    </xdr:sp>
    <xdr:clientData/>
  </xdr:twoCellAnchor>
  <xdr:twoCellAnchor>
    <xdr:from>
      <xdr:col>2</xdr:col>
      <xdr:colOff>6804</xdr:colOff>
      <xdr:row>14</xdr:row>
      <xdr:rowOff>34018</xdr:rowOff>
    </xdr:from>
    <xdr:to>
      <xdr:col>3</xdr:col>
      <xdr:colOff>571501</xdr:colOff>
      <xdr:row>15</xdr:row>
      <xdr:rowOff>212148</xdr:rowOff>
    </xdr:to>
    <xdr:sp macro="" textlink="">
      <xdr:nvSpPr>
        <xdr:cNvPr id="30" name="Rectangle 29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530929" y="3539218"/>
          <a:ext cx="2212522" cy="29243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Hlookup</a:t>
          </a:r>
        </a:p>
      </xdr:txBody>
    </xdr:sp>
    <xdr:clientData/>
  </xdr:twoCellAnchor>
  <xdr:twoCellAnchor>
    <xdr:from>
      <xdr:col>3</xdr:col>
      <xdr:colOff>581025</xdr:colOff>
      <xdr:row>14</xdr:row>
      <xdr:rowOff>35674</xdr:rowOff>
    </xdr:from>
    <xdr:to>
      <xdr:col>5</xdr:col>
      <xdr:colOff>18295</xdr:colOff>
      <xdr:row>15</xdr:row>
      <xdr:rowOff>210207</xdr:rowOff>
    </xdr:to>
    <xdr:sp macro="" textlink="">
      <xdr:nvSpPr>
        <xdr:cNvPr id="29" name="Rectangle 28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47689DBF-0FC4-4F75-BD14-B95018C3D645}"/>
            </a:ext>
          </a:extLst>
        </xdr:cNvPr>
        <xdr:cNvSpPr/>
      </xdr:nvSpPr>
      <xdr:spPr>
        <a:xfrm>
          <a:off x="4752975" y="3540874"/>
          <a:ext cx="2228095" cy="288833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FFFF00"/>
              </a:solidFill>
              <a:latin typeface="Times New Roman" pitchFamily="18" charset="0"/>
              <a:cs typeface="Times New Roman" pitchFamily="18" charset="0"/>
            </a:rPr>
            <a:t>CÁC L</a:t>
          </a:r>
          <a:r>
            <a:rPr lang="vi-VN" sz="1100" b="1">
              <a:solidFill>
                <a:srgbClr val="FFFF00"/>
              </a:solidFill>
              <a:latin typeface="Times New Roman" pitchFamily="18" charset="0"/>
              <a:cs typeface="Times New Roman" pitchFamily="18" charset="0"/>
            </a:rPr>
            <a:t>ƯU</a:t>
          </a:r>
          <a:r>
            <a:rPr lang="en-US" sz="1100" b="1">
              <a:solidFill>
                <a:srgbClr val="FFFF00"/>
              </a:solidFill>
              <a:latin typeface="Times New Roman" pitchFamily="18" charset="0"/>
              <a:cs typeface="Times New Roman" pitchFamily="18" charset="0"/>
            </a:rPr>
            <a:t> Ý</a:t>
          </a:r>
        </a:p>
      </xdr:txBody>
    </xdr:sp>
    <xdr:clientData/>
  </xdr:twoCellAnchor>
  <xdr:twoCellAnchor>
    <xdr:from>
      <xdr:col>2</xdr:col>
      <xdr:colOff>6568</xdr:colOff>
      <xdr:row>5</xdr:row>
      <xdr:rowOff>151086</xdr:rowOff>
    </xdr:from>
    <xdr:to>
      <xdr:col>3</xdr:col>
      <xdr:colOff>571500</xdr:colOff>
      <xdr:row>8</xdr:row>
      <xdr:rowOff>32844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7AB8BD6B-6D3F-4DEB-93CB-F9AE36E72179}"/>
            </a:ext>
          </a:extLst>
        </xdr:cNvPr>
        <xdr:cNvSpPr/>
      </xdr:nvSpPr>
      <xdr:spPr>
        <a:xfrm>
          <a:off x="2530693" y="1579836"/>
          <a:ext cx="2212757" cy="662808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6569</xdr:colOff>
      <xdr:row>5</xdr:row>
      <xdr:rowOff>203637</xdr:rowOff>
    </xdr:from>
    <xdr:to>
      <xdr:col>3</xdr:col>
      <xdr:colOff>584696</xdr:colOff>
      <xdr:row>7</xdr:row>
      <xdr:rowOff>297094</xdr:rowOff>
    </xdr:to>
    <xdr:pic>
      <xdr:nvPicPr>
        <xdr:cNvPr id="28" name="Picture 27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BEBA8EAE-BF5A-486C-A8C5-ECC9F3942E4B}">
              <a14:imgProps xmlns:a14="http://schemas.microsoft.com/office/drawing/2010/main">
                <a14:imgLayer r:embed="rId30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552" y="1576551"/>
          <a:ext cx="2226937" cy="527008"/>
        </a:xfrm>
        <a:prstGeom prst="rect">
          <a:avLst/>
        </a:prstGeom>
      </xdr:spPr>
    </xdr:pic>
    <xdr:clientData/>
  </xdr:twoCellAnchor>
  <xdr:twoCellAnchor>
    <xdr:from>
      <xdr:col>2</xdr:col>
      <xdr:colOff>5381</xdr:colOff>
      <xdr:row>8</xdr:row>
      <xdr:rowOff>39413</xdr:rowOff>
    </xdr:from>
    <xdr:to>
      <xdr:col>3</xdr:col>
      <xdr:colOff>571500</xdr:colOff>
      <xdr:row>9</xdr:row>
      <xdr:rowOff>229914</xdr:rowOff>
    </xdr:to>
    <xdr:sp macro="" textlink="">
      <xdr:nvSpPr>
        <xdr:cNvPr id="32" name="Rectangle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C22A331-D734-470A-98E5-79F843454208}"/>
            </a:ext>
          </a:extLst>
        </xdr:cNvPr>
        <xdr:cNvSpPr/>
      </xdr:nvSpPr>
      <xdr:spPr>
        <a:xfrm>
          <a:off x="2529506" y="2249213"/>
          <a:ext cx="2213944" cy="304801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>
              <a:solidFill>
                <a:srgbClr val="FFFF00"/>
              </a:solidFill>
              <a:latin typeface="Times New Roman" pitchFamily="18" charset="0"/>
              <a:cs typeface="Times New Roman" pitchFamily="18" charset="0"/>
            </a:rPr>
            <a:t>TẢI BÀI GIẢI</a:t>
          </a:r>
        </a:p>
      </xdr:txBody>
    </xdr:sp>
    <xdr:clientData/>
  </xdr:twoCellAnchor>
  <xdr:twoCellAnchor>
    <xdr:from>
      <xdr:col>1</xdr:col>
      <xdr:colOff>6568</xdr:colOff>
      <xdr:row>16</xdr:row>
      <xdr:rowOff>0</xdr:rowOff>
    </xdr:from>
    <xdr:to>
      <xdr:col>3</xdr:col>
      <xdr:colOff>571500</xdr:colOff>
      <xdr:row>16</xdr:row>
      <xdr:rowOff>229914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63B574D-6B49-4A24-88F6-1A7B448B4B89}"/>
            </a:ext>
          </a:extLst>
        </xdr:cNvPr>
        <xdr:cNvSpPr/>
      </xdr:nvSpPr>
      <xdr:spPr>
        <a:xfrm>
          <a:off x="320893" y="3838575"/>
          <a:ext cx="4422557" cy="229914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 b="1" i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Lê Văn Sáng</a:t>
          </a:r>
        </a:p>
      </xdr:txBody>
    </xdr:sp>
    <xdr:clientData/>
  </xdr:twoCellAnchor>
  <xdr:twoCellAnchor>
    <xdr:from>
      <xdr:col>3</xdr:col>
      <xdr:colOff>581025</xdr:colOff>
      <xdr:row>16</xdr:row>
      <xdr:rowOff>1314</xdr:rowOff>
    </xdr:from>
    <xdr:to>
      <xdr:col>5</xdr:col>
      <xdr:colOff>19705</xdr:colOff>
      <xdr:row>16</xdr:row>
      <xdr:rowOff>231228</xdr:rowOff>
    </xdr:to>
    <xdr:sp macro="" textlink="">
      <xdr:nvSpPr>
        <xdr:cNvPr id="35" name="Rectangle 3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8325D1F-9359-411F-8603-DECA1CF54E57}"/>
            </a:ext>
          </a:extLst>
        </xdr:cNvPr>
        <xdr:cNvSpPr/>
      </xdr:nvSpPr>
      <xdr:spPr>
        <a:xfrm>
          <a:off x="4752975" y="3839889"/>
          <a:ext cx="2229505" cy="229914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MỘT SỐ LỖI TH</a:t>
          </a:r>
          <a:r>
            <a:rPr lang="vi-VN" sz="1050" b="1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ƯỜNG</a:t>
          </a:r>
          <a:r>
            <a:rPr lang="en-US" sz="1050" b="1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GẶP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19050</xdr:rowOff>
    </xdr:from>
    <xdr:to>
      <xdr:col>3</xdr:col>
      <xdr:colOff>9525</xdr:colOff>
      <xdr:row>8</xdr:row>
      <xdr:rowOff>184150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76400" y="135255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95250</xdr:rowOff>
    </xdr:from>
    <xdr:to>
      <xdr:col>3</xdr:col>
      <xdr:colOff>533400</xdr:colOff>
      <xdr:row>11</xdr:row>
      <xdr:rowOff>60325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33650" y="209550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5</xdr:col>
      <xdr:colOff>533400</xdr:colOff>
      <xdr:row>11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886200" y="219075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</xdr:colOff>
      <xdr:row>9</xdr:row>
      <xdr:rowOff>180975</xdr:rowOff>
    </xdr:from>
    <xdr:to>
      <xdr:col>4</xdr:col>
      <xdr:colOff>542925</xdr:colOff>
      <xdr:row>11</xdr:row>
      <xdr:rowOff>146050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286125" y="21812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5</xdr:col>
      <xdr:colOff>533400</xdr:colOff>
      <xdr:row>11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86200" y="219075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104775</xdr:rowOff>
    </xdr:from>
    <xdr:to>
      <xdr:col>5</xdr:col>
      <xdr:colOff>571500</xdr:colOff>
      <xdr:row>8</xdr:row>
      <xdr:rowOff>60325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857625" y="13049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533400</xdr:colOff>
      <xdr:row>9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762250" y="160020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533400</xdr:colOff>
      <xdr:row>15</xdr:row>
      <xdr:rowOff>165100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647825" y="30194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10</xdr:row>
      <xdr:rowOff>133350</xdr:rowOff>
    </xdr:from>
    <xdr:to>
      <xdr:col>2</xdr:col>
      <xdr:colOff>514350</xdr:colOff>
      <xdr:row>12</xdr:row>
      <xdr:rowOff>88900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286000" y="213360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533400</xdr:colOff>
      <xdr:row>12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305050" y="220027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533400</xdr:colOff>
      <xdr:row>12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305050" y="220027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603517</xdr:colOff>
      <xdr:row>1</xdr:row>
      <xdr:rowOff>184897</xdr:rowOff>
    </xdr:from>
    <xdr:to>
      <xdr:col>10</xdr:col>
      <xdr:colOff>324971</xdr:colOff>
      <xdr:row>1</xdr:row>
      <xdr:rowOff>184897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6BFEF48-B773-4152-B85E-E09CAAC3B209}"/>
            </a:ext>
          </a:extLst>
        </xdr:cNvPr>
        <xdr:cNvCxnSpPr/>
      </xdr:nvCxnSpPr>
      <xdr:spPr>
        <a:xfrm>
          <a:off x="6089917" y="603997"/>
          <a:ext cx="1550254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1008530</xdr:colOff>
      <xdr:row>5</xdr:row>
      <xdr:rowOff>190500</xdr:rowOff>
    </xdr:from>
    <xdr:to>
      <xdr:col>6</xdr:col>
      <xdr:colOff>1479177</xdr:colOff>
      <xdr:row>7</xdr:row>
      <xdr:rowOff>89648</xdr:rowOff>
    </xdr:to>
    <xdr:sp macro="" textlink="">
      <xdr:nvSpPr>
        <xdr:cNvPr id="3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37FA0-1F5F-4716-B571-B660A76301F2}"/>
            </a:ext>
          </a:extLst>
        </xdr:cNvPr>
        <xdr:cNvSpPr/>
      </xdr:nvSpPr>
      <xdr:spPr>
        <a:xfrm>
          <a:off x="4894730" y="1447800"/>
          <a:ext cx="470647" cy="318248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992842</xdr:colOff>
      <xdr:row>7</xdr:row>
      <xdr:rowOff>163606</xdr:rowOff>
    </xdr:from>
    <xdr:to>
      <xdr:col>6</xdr:col>
      <xdr:colOff>1463489</xdr:colOff>
      <xdr:row>9</xdr:row>
      <xdr:rowOff>62753</xdr:rowOff>
    </xdr:to>
    <xdr:sp macro="" textlink="">
      <xdr:nvSpPr>
        <xdr:cNvPr id="4" name="Righ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119F8F-4441-408B-A1D2-4E637250CD90}"/>
            </a:ext>
          </a:extLst>
        </xdr:cNvPr>
        <xdr:cNvSpPr/>
      </xdr:nvSpPr>
      <xdr:spPr>
        <a:xfrm>
          <a:off x="4879042" y="1840006"/>
          <a:ext cx="470647" cy="318247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</xdr:row>
      <xdr:rowOff>78441</xdr:rowOff>
    </xdr:from>
    <xdr:to>
      <xdr:col>8</xdr:col>
      <xdr:colOff>0</xdr:colOff>
      <xdr:row>4</xdr:row>
      <xdr:rowOff>201706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7007046-FC29-4F09-AE75-8A38E81FC842}"/>
            </a:ext>
          </a:extLst>
        </xdr:cNvPr>
        <xdr:cNvCxnSpPr/>
      </xdr:nvCxnSpPr>
      <xdr:spPr>
        <a:xfrm>
          <a:off x="6096000" y="707091"/>
          <a:ext cx="0" cy="54236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2</xdr:row>
      <xdr:rowOff>9526</xdr:rowOff>
    </xdr:from>
    <xdr:to>
      <xdr:col>11</xdr:col>
      <xdr:colOff>904875</xdr:colOff>
      <xdr:row>3</xdr:row>
      <xdr:rowOff>200026</xdr:rowOff>
    </xdr:to>
    <xdr:sp macro="" textlink="">
      <xdr:nvSpPr>
        <xdr:cNvPr id="6" name="Left Arrow Callout 5">
          <a:hlinkClick xmlns:r="http://schemas.openxmlformats.org/officeDocument/2006/relationships" r:id="rId3"/>
        </xdr:cNvPr>
        <xdr:cNvSpPr/>
      </xdr:nvSpPr>
      <xdr:spPr>
        <a:xfrm>
          <a:off x="8105775" y="428626"/>
          <a:ext cx="457200" cy="400050"/>
        </a:xfrm>
        <a:prstGeom prst="leftArrowCallou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533400</xdr:colOff>
      <xdr:row>12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305050" y="220027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533400</xdr:colOff>
      <xdr:row>9</xdr:row>
      <xdr:rowOff>165100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257300" y="159067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104775</xdr:rowOff>
    </xdr:from>
    <xdr:to>
      <xdr:col>8</xdr:col>
      <xdr:colOff>561975</xdr:colOff>
      <xdr:row>5</xdr:row>
      <xdr:rowOff>79375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5943600" y="76200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</xdr:row>
      <xdr:rowOff>114300</xdr:rowOff>
    </xdr:from>
    <xdr:to>
      <xdr:col>8</xdr:col>
      <xdr:colOff>571500</xdr:colOff>
      <xdr:row>4</xdr:row>
      <xdr:rowOff>88900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953125" y="5810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533400</xdr:colOff>
      <xdr:row>5</xdr:row>
      <xdr:rowOff>165100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3352800" y="78105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533400</xdr:colOff>
      <xdr:row>9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819400" y="179070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533400</xdr:colOff>
      <xdr:row>2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524250" y="40005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533400</xdr:colOff>
      <xdr:row>10</xdr:row>
      <xdr:rowOff>155575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009900" y="18002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133350</xdr:rowOff>
    </xdr:from>
    <xdr:to>
      <xdr:col>6</xdr:col>
      <xdr:colOff>561975</xdr:colOff>
      <xdr:row>14</xdr:row>
      <xdr:rowOff>107950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4114800" y="29813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971550</xdr:colOff>
      <xdr:row>16</xdr:row>
      <xdr:rowOff>9525</xdr:rowOff>
    </xdr:from>
    <xdr:to>
      <xdr:col>0</xdr:col>
      <xdr:colOff>971550</xdr:colOff>
      <xdr:row>19</xdr:row>
      <xdr:rowOff>19050</xdr:rowOff>
    </xdr:to>
    <xdr:cxnSp macro="">
      <xdr:nvCxnSpPr>
        <xdr:cNvPr id="4" name="Straight Arrow Connector 3"/>
        <xdr:cNvCxnSpPr/>
      </xdr:nvCxnSpPr>
      <xdr:spPr>
        <a:xfrm>
          <a:off x="971550" y="3619500"/>
          <a:ext cx="0" cy="5810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447675</xdr:colOff>
      <xdr:row>15</xdr:row>
      <xdr:rowOff>0</xdr:rowOff>
    </xdr:to>
    <xdr:cxnSp macro="">
      <xdr:nvCxnSpPr>
        <xdr:cNvPr id="6" name="Straight Arrow Connector 5"/>
        <xdr:cNvCxnSpPr/>
      </xdr:nvCxnSpPr>
      <xdr:spPr>
        <a:xfrm>
          <a:off x="6657975" y="3419475"/>
          <a:ext cx="1666875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5</xdr:row>
      <xdr:rowOff>0</xdr:rowOff>
    </xdr:from>
    <xdr:to>
      <xdr:col>6</xdr:col>
      <xdr:colOff>704850</xdr:colOff>
      <xdr:row>6</xdr:row>
      <xdr:rowOff>155575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7353300" y="143827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11</xdr:row>
      <xdr:rowOff>114300</xdr:rowOff>
    </xdr:from>
    <xdr:to>
      <xdr:col>4</xdr:col>
      <xdr:colOff>790575</xdr:colOff>
      <xdr:row>13</xdr:row>
      <xdr:rowOff>76200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3562350" y="2209800"/>
          <a:ext cx="371475" cy="34290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76200</xdr:rowOff>
    </xdr:from>
    <xdr:to>
      <xdr:col>4</xdr:col>
      <xdr:colOff>571500</xdr:colOff>
      <xdr:row>3</xdr:row>
      <xdr:rowOff>31750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3562350" y="47625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9</xdr:col>
      <xdr:colOff>533400</xdr:colOff>
      <xdr:row>15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5305425" y="2752725"/>
          <a:ext cx="533400" cy="36195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8</xdr:row>
      <xdr:rowOff>123825</xdr:rowOff>
    </xdr:from>
    <xdr:to>
      <xdr:col>9</xdr:col>
      <xdr:colOff>1</xdr:colOff>
      <xdr:row>10</xdr:row>
      <xdr:rowOff>79375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799F0-ACA8-4EEE-A1D6-265F78FC1812}"/>
            </a:ext>
          </a:extLst>
        </xdr:cNvPr>
        <xdr:cNvSpPr/>
      </xdr:nvSpPr>
      <xdr:spPr>
        <a:xfrm>
          <a:off x="5343526" y="17240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12</xdr:row>
      <xdr:rowOff>114300</xdr:rowOff>
    </xdr:from>
    <xdr:to>
      <xdr:col>3</xdr:col>
      <xdr:colOff>771525</xdr:colOff>
      <xdr:row>14</xdr:row>
      <xdr:rowOff>57150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2838450" y="2400300"/>
          <a:ext cx="285750" cy="3238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5105400</xdr:colOff>
      <xdr:row>8</xdr:row>
      <xdr:rowOff>19050</xdr:rowOff>
    </xdr:from>
    <xdr:to>
      <xdr:col>1</xdr:col>
      <xdr:colOff>5562600</xdr:colOff>
      <xdr:row>9</xdr:row>
      <xdr:rowOff>190500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5838825" y="2362200"/>
          <a:ext cx="457200" cy="381000"/>
        </a:xfrm>
        <a:prstGeom prst="leftArrowCallou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8</xdr:row>
      <xdr:rowOff>123825</xdr:rowOff>
    </xdr:from>
    <xdr:to>
      <xdr:col>9</xdr:col>
      <xdr:colOff>1</xdr:colOff>
      <xdr:row>10</xdr:row>
      <xdr:rowOff>79375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43526" y="17240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13</xdr:row>
      <xdr:rowOff>133350</xdr:rowOff>
    </xdr:from>
    <xdr:to>
      <xdr:col>4</xdr:col>
      <xdr:colOff>904875</xdr:colOff>
      <xdr:row>15</xdr:row>
      <xdr:rowOff>107950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10050" y="2609850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13</xdr:row>
      <xdr:rowOff>123825</xdr:rowOff>
    </xdr:from>
    <xdr:to>
      <xdr:col>4</xdr:col>
      <xdr:colOff>904875</xdr:colOff>
      <xdr:row>15</xdr:row>
      <xdr:rowOff>98425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10050" y="260032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7</xdr:row>
      <xdr:rowOff>66675</xdr:rowOff>
    </xdr:from>
    <xdr:to>
      <xdr:col>2</xdr:col>
      <xdr:colOff>438150</xdr:colOff>
      <xdr:row>9</xdr:row>
      <xdr:rowOff>41275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33500" y="1400175"/>
          <a:ext cx="533400" cy="35560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1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G14" sqref="G14"/>
    </sheetView>
  </sheetViews>
  <sheetFormatPr defaultRowHeight="27.75" x14ac:dyDescent="0.4"/>
  <cols>
    <col min="1" max="1" width="4.7109375" style="74" customWidth="1"/>
    <col min="2" max="2" width="33.140625" style="1" customWidth="1"/>
    <col min="3" max="3" width="24.7109375" style="1" customWidth="1"/>
    <col min="4" max="4" width="9.5703125" style="75" customWidth="1"/>
    <col min="5" max="5" width="32.28515625" style="1" customWidth="1"/>
    <col min="6" max="6" width="4.7109375" style="1" customWidth="1"/>
    <col min="7" max="7" width="17.85546875" style="1" customWidth="1"/>
    <col min="8" max="16384" width="9.140625" style="1"/>
  </cols>
  <sheetData>
    <row r="1" spans="1:7" ht="25.5" customHeight="1" x14ac:dyDescent="0.4">
      <c r="A1" s="106"/>
      <c r="B1" s="149" t="s">
        <v>327</v>
      </c>
      <c r="C1" s="150"/>
      <c r="D1" s="150"/>
      <c r="E1" s="150"/>
      <c r="F1" s="147"/>
      <c r="G1" s="102"/>
    </row>
    <row r="2" spans="1:7" x14ac:dyDescent="0.4">
      <c r="A2" s="148"/>
      <c r="B2" s="104"/>
      <c r="C2" s="104"/>
      <c r="D2" s="103"/>
      <c r="E2" s="104"/>
      <c r="F2" s="147"/>
    </row>
    <row r="3" spans="1:7" ht="9" customHeight="1" x14ac:dyDescent="0.4">
      <c r="A3" s="148"/>
      <c r="B3" s="104"/>
      <c r="C3" s="104"/>
      <c r="D3" s="103"/>
      <c r="E3" s="104"/>
      <c r="F3" s="147"/>
    </row>
    <row r="4" spans="1:7" x14ac:dyDescent="0.4">
      <c r="A4" s="148"/>
      <c r="B4" s="105"/>
      <c r="C4" s="104"/>
      <c r="D4" s="103"/>
      <c r="E4" s="104"/>
      <c r="F4" s="147"/>
    </row>
    <row r="5" spans="1:7" ht="9" customHeight="1" x14ac:dyDescent="0.4">
      <c r="A5" s="148"/>
      <c r="B5" s="104"/>
      <c r="C5" s="104"/>
      <c r="D5" s="103"/>
      <c r="E5" s="104"/>
      <c r="F5" s="147"/>
    </row>
    <row r="6" spans="1:7" x14ac:dyDescent="0.4">
      <c r="A6" s="148"/>
      <c r="B6" s="104"/>
      <c r="C6" s="104"/>
      <c r="D6" s="103"/>
      <c r="E6" s="104"/>
      <c r="F6" s="147"/>
    </row>
    <row r="7" spans="1:7" ht="6" customHeight="1" x14ac:dyDescent="0.4">
      <c r="A7" s="148"/>
      <c r="B7" s="104"/>
      <c r="D7" s="103"/>
      <c r="E7" s="104"/>
      <c r="F7" s="147"/>
    </row>
    <row r="8" spans="1:7" x14ac:dyDescent="0.4">
      <c r="A8" s="148"/>
      <c r="B8" s="104"/>
      <c r="C8" s="112"/>
      <c r="D8" s="103"/>
      <c r="E8" s="104"/>
      <c r="F8" s="147"/>
    </row>
    <row r="9" spans="1:7" ht="9" customHeight="1" x14ac:dyDescent="0.4">
      <c r="A9" s="148"/>
      <c r="B9" s="104"/>
      <c r="C9" s="112"/>
      <c r="D9" s="103"/>
      <c r="E9" s="104"/>
      <c r="F9" s="147"/>
    </row>
    <row r="10" spans="1:7" ht="19.5" customHeight="1" x14ac:dyDescent="0.4">
      <c r="A10" s="148"/>
      <c r="B10" s="104"/>
      <c r="C10" s="112"/>
      <c r="D10" s="103"/>
      <c r="E10" s="104"/>
      <c r="F10" s="147"/>
    </row>
    <row r="11" spans="1:7" ht="9" customHeight="1" x14ac:dyDescent="0.4">
      <c r="A11" s="148"/>
      <c r="B11" s="104"/>
      <c r="C11" s="104"/>
      <c r="D11" s="103"/>
      <c r="E11" s="104"/>
      <c r="F11" s="147"/>
    </row>
    <row r="12" spans="1:7" x14ac:dyDescent="0.4">
      <c r="A12" s="148"/>
      <c r="B12" s="104"/>
      <c r="C12" s="104"/>
      <c r="D12" s="103"/>
      <c r="E12" s="104"/>
      <c r="F12" s="147"/>
    </row>
    <row r="13" spans="1:7" ht="9" customHeight="1" x14ac:dyDescent="0.4">
      <c r="A13" s="148"/>
      <c r="B13" s="104"/>
      <c r="C13" s="104"/>
      <c r="D13" s="103"/>
      <c r="E13" s="104"/>
      <c r="F13" s="147"/>
    </row>
    <row r="14" spans="1:7" x14ac:dyDescent="0.4">
      <c r="A14" s="148"/>
      <c r="B14" s="104"/>
      <c r="C14" s="104"/>
      <c r="D14" s="103"/>
      <c r="E14" s="104"/>
      <c r="F14" s="147"/>
    </row>
    <row r="15" spans="1:7" ht="9" customHeight="1" x14ac:dyDescent="0.4">
      <c r="A15" s="148"/>
      <c r="B15" s="104"/>
      <c r="C15" s="104"/>
      <c r="D15" s="103"/>
      <c r="E15" s="104"/>
      <c r="F15" s="147"/>
    </row>
    <row r="16" spans="1:7" ht="17.25" customHeight="1" x14ac:dyDescent="0.4">
      <c r="A16" s="148"/>
      <c r="B16" s="104"/>
      <c r="C16" s="104"/>
      <c r="D16" s="103"/>
      <c r="E16" s="104"/>
      <c r="F16" s="147"/>
    </row>
    <row r="17" spans="1:6" ht="20.25" customHeight="1" x14ac:dyDescent="0.4">
      <c r="A17" s="107"/>
      <c r="B17" s="117"/>
      <c r="C17" s="114"/>
      <c r="D17" s="108"/>
      <c r="E17" s="114"/>
      <c r="F17" s="147"/>
    </row>
    <row r="18" spans="1:6" ht="21" customHeight="1" x14ac:dyDescent="0.4">
      <c r="A18" s="107"/>
      <c r="B18" s="104"/>
      <c r="C18" s="104"/>
      <c r="D18" s="107"/>
      <c r="E18" s="104"/>
      <c r="F18" s="104"/>
    </row>
  </sheetData>
  <sheetProtection algorithmName="SHA-512" hashValue="D/M4JKBZ99SLOD/t1V6vbsqRE2WMNnpE6wyCeN6ULw1+F1uiGIF/p0/DWfd6UFHtxLyNhWwkcRtQFci+M5F2dw==" saltValue="GhnPsttApNzTNJoi9ljhbQ==" spinCount="100000" sheet="1" objects="1" scenarios="1"/>
  <mergeCells count="3">
    <mergeCell ref="F1:F17"/>
    <mergeCell ref="A2:A16"/>
    <mergeCell ref="B1:E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workbookViewId="0">
      <selection activeCell="C7" sqref="C7"/>
    </sheetView>
  </sheetViews>
  <sheetFormatPr defaultRowHeight="15" x14ac:dyDescent="0.25"/>
  <cols>
    <col min="1" max="1" width="11.42578125" style="4" customWidth="1"/>
    <col min="2" max="2" width="10" style="4" customWidth="1"/>
    <col min="3" max="3" width="11.5703125" style="4" customWidth="1"/>
    <col min="4" max="4" width="13.28515625" style="4" customWidth="1"/>
    <col min="5" max="16384" width="9.140625" style="4"/>
  </cols>
  <sheetData>
    <row r="1" spans="1:5" x14ac:dyDescent="0.25">
      <c r="A1" s="156" t="s">
        <v>77</v>
      </c>
      <c r="B1" s="156"/>
      <c r="C1" s="156"/>
    </row>
    <row r="2" spans="1:5" ht="16.5" x14ac:dyDescent="0.25">
      <c r="A2" s="15" t="s">
        <v>78</v>
      </c>
      <c r="B2" s="15" t="s">
        <v>79</v>
      </c>
      <c r="C2" s="15" t="s">
        <v>82</v>
      </c>
      <c r="E2" s="97" t="s">
        <v>18</v>
      </c>
    </row>
    <row r="3" spans="1:5" x14ac:dyDescent="0.25">
      <c r="A3" s="13">
        <v>90</v>
      </c>
      <c r="B3" s="13">
        <v>3</v>
      </c>
      <c r="C3" s="17"/>
    </row>
    <row r="4" spans="1:5" x14ac:dyDescent="0.25">
      <c r="A4" s="13">
        <v>37</v>
      </c>
      <c r="B4" s="13">
        <v>4</v>
      </c>
      <c r="C4" s="17"/>
    </row>
    <row r="5" spans="1:5" x14ac:dyDescent="0.25">
      <c r="A5" s="13">
        <v>89</v>
      </c>
      <c r="B5" s="13">
        <v>6</v>
      </c>
      <c r="C5" s="17"/>
    </row>
    <row r="6" spans="1:5" x14ac:dyDescent="0.25">
      <c r="A6" s="13">
        <v>74</v>
      </c>
      <c r="B6" s="13">
        <v>6</v>
      </c>
      <c r="C6" s="17"/>
    </row>
    <row r="7" spans="1:5" x14ac:dyDescent="0.25">
      <c r="A7" s="13">
        <v>64</v>
      </c>
      <c r="B7" s="13">
        <v>5</v>
      </c>
      <c r="C7" s="17"/>
    </row>
    <row r="9" spans="1:5" x14ac:dyDescent="0.25">
      <c r="A9" s="4" t="s">
        <v>45</v>
      </c>
    </row>
    <row r="10" spans="1:5" x14ac:dyDescent="0.25">
      <c r="A10" s="4" t="s">
        <v>83</v>
      </c>
    </row>
  </sheetData>
  <mergeCells count="1">
    <mergeCell ref="A1:C1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>
      <selection activeCell="D3" sqref="D3:D9"/>
    </sheetView>
  </sheetViews>
  <sheetFormatPr defaultRowHeight="15" x14ac:dyDescent="0.25"/>
  <cols>
    <col min="1" max="1" width="6.140625" style="24" customWidth="1"/>
    <col min="2" max="2" width="18.7109375" style="31" customWidth="1"/>
    <col min="3" max="3" width="13.140625" style="24" customWidth="1"/>
    <col min="4" max="4" width="11.140625" style="24" customWidth="1"/>
    <col min="5" max="16384" width="9.140625" style="24"/>
  </cols>
  <sheetData>
    <row r="1" spans="1:6" ht="15.75" x14ac:dyDescent="0.25">
      <c r="A1" s="157" t="s">
        <v>84</v>
      </c>
      <c r="B1" s="157"/>
      <c r="C1" s="157"/>
      <c r="D1" s="157"/>
    </row>
    <row r="2" spans="1:6" ht="31.5" x14ac:dyDescent="0.25">
      <c r="A2" s="25" t="s">
        <v>73</v>
      </c>
      <c r="B2" s="26" t="s">
        <v>51</v>
      </c>
      <c r="C2" s="27" t="s">
        <v>85</v>
      </c>
      <c r="D2" s="27" t="s">
        <v>86</v>
      </c>
      <c r="F2" s="99" t="s">
        <v>7</v>
      </c>
    </row>
    <row r="3" spans="1:6" ht="15.75" x14ac:dyDescent="0.25">
      <c r="A3" s="19">
        <v>1</v>
      </c>
      <c r="B3" s="21" t="s">
        <v>55</v>
      </c>
      <c r="C3" s="28">
        <v>30830</v>
      </c>
      <c r="D3" s="33"/>
    </row>
    <row r="4" spans="1:6" ht="15.75" x14ac:dyDescent="0.25">
      <c r="A4" s="20">
        <v>2</v>
      </c>
      <c r="B4" s="22" t="s">
        <v>57</v>
      </c>
      <c r="C4" s="29">
        <v>32212</v>
      </c>
      <c r="D4" s="33"/>
    </row>
    <row r="5" spans="1:6" ht="15.75" x14ac:dyDescent="0.25">
      <c r="A5" s="19">
        <v>3</v>
      </c>
      <c r="B5" s="21" t="s">
        <v>59</v>
      </c>
      <c r="C5" s="28">
        <v>33029</v>
      </c>
      <c r="D5" s="33"/>
    </row>
    <row r="6" spans="1:6" ht="15.75" x14ac:dyDescent="0.25">
      <c r="A6" s="19">
        <v>4</v>
      </c>
      <c r="B6" s="21" t="s">
        <v>61</v>
      </c>
      <c r="C6" s="28">
        <v>33013</v>
      </c>
      <c r="D6" s="33"/>
    </row>
    <row r="7" spans="1:6" ht="15.75" x14ac:dyDescent="0.25">
      <c r="A7" s="19">
        <v>5</v>
      </c>
      <c r="B7" s="21" t="s">
        <v>63</v>
      </c>
      <c r="C7" s="28">
        <v>33683</v>
      </c>
      <c r="D7" s="33"/>
    </row>
    <row r="8" spans="1:6" ht="15.75" x14ac:dyDescent="0.25">
      <c r="A8" s="19">
        <v>6</v>
      </c>
      <c r="B8" s="21" t="s">
        <v>64</v>
      </c>
      <c r="C8" s="28">
        <v>35617</v>
      </c>
      <c r="D8" s="33"/>
    </row>
    <row r="9" spans="1:6" ht="15.75" x14ac:dyDescent="0.25">
      <c r="A9" s="19">
        <v>7</v>
      </c>
      <c r="B9" s="21" t="s">
        <v>66</v>
      </c>
      <c r="C9" s="28">
        <v>31728</v>
      </c>
      <c r="D9" s="33"/>
    </row>
    <row r="11" spans="1:6" ht="15.75" x14ac:dyDescent="0.25">
      <c r="A11" s="30" t="s">
        <v>45</v>
      </c>
    </row>
    <row r="12" spans="1:6" ht="15.75" x14ac:dyDescent="0.25">
      <c r="A12" s="32" t="s">
        <v>90</v>
      </c>
    </row>
  </sheetData>
  <mergeCells count="1">
    <mergeCell ref="A1:D1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E3" sqref="E3:E9"/>
    </sheetView>
  </sheetViews>
  <sheetFormatPr defaultRowHeight="15" x14ac:dyDescent="0.25"/>
  <cols>
    <col min="1" max="1" width="6.140625" style="24" customWidth="1"/>
    <col min="2" max="2" width="18.7109375" style="31" customWidth="1"/>
    <col min="3" max="3" width="13.140625" style="24" customWidth="1"/>
    <col min="4" max="4" width="11.140625" style="24" customWidth="1"/>
    <col min="5" max="16384" width="9.140625" style="24"/>
  </cols>
  <sheetData>
    <row r="1" spans="1:8" ht="15.75" x14ac:dyDescent="0.25">
      <c r="A1" s="157" t="s">
        <v>84</v>
      </c>
      <c r="B1" s="157"/>
      <c r="C1" s="157"/>
      <c r="D1" s="157"/>
    </row>
    <row r="2" spans="1:8" ht="31.5" x14ac:dyDescent="0.25">
      <c r="A2" s="25" t="s">
        <v>73</v>
      </c>
      <c r="B2" s="26" t="s">
        <v>51</v>
      </c>
      <c r="C2" s="27" t="s">
        <v>85</v>
      </c>
      <c r="D2" s="27" t="s">
        <v>86</v>
      </c>
      <c r="E2" s="27" t="s">
        <v>88</v>
      </c>
      <c r="F2" s="27" t="s">
        <v>89</v>
      </c>
      <c r="H2" s="98" t="s">
        <v>8</v>
      </c>
    </row>
    <row r="3" spans="1:8" ht="15.75" x14ac:dyDescent="0.25">
      <c r="A3" s="19">
        <v>1</v>
      </c>
      <c r="B3" s="21" t="s">
        <v>55</v>
      </c>
      <c r="C3" s="28">
        <v>30830</v>
      </c>
      <c r="D3" s="33">
        <v>28</v>
      </c>
      <c r="E3" s="33"/>
      <c r="F3" s="33"/>
    </row>
    <row r="4" spans="1:8" ht="15.75" x14ac:dyDescent="0.25">
      <c r="A4" s="20">
        <v>2</v>
      </c>
      <c r="B4" s="22" t="s">
        <v>57</v>
      </c>
      <c r="C4" s="29">
        <v>32212</v>
      </c>
      <c r="D4" s="33">
        <v>10</v>
      </c>
      <c r="E4" s="33"/>
      <c r="F4" s="33"/>
    </row>
    <row r="5" spans="1:8" ht="15.75" x14ac:dyDescent="0.25">
      <c r="A5" s="19">
        <v>3</v>
      </c>
      <c r="B5" s="21" t="s">
        <v>59</v>
      </c>
      <c r="C5" s="28">
        <v>33029</v>
      </c>
      <c r="D5" s="33">
        <v>5</v>
      </c>
      <c r="E5" s="33"/>
      <c r="F5" s="33"/>
    </row>
    <row r="6" spans="1:8" ht="15.75" x14ac:dyDescent="0.25">
      <c r="A6" s="19">
        <v>4</v>
      </c>
      <c r="B6" s="21" t="s">
        <v>61</v>
      </c>
      <c r="C6" s="28">
        <v>33013</v>
      </c>
      <c r="D6" s="33">
        <v>20</v>
      </c>
      <c r="E6" s="33"/>
      <c r="F6" s="33"/>
    </row>
    <row r="7" spans="1:8" ht="15.75" x14ac:dyDescent="0.25">
      <c r="A7" s="19">
        <v>5</v>
      </c>
      <c r="B7" s="21" t="s">
        <v>63</v>
      </c>
      <c r="C7" s="28">
        <v>33683</v>
      </c>
      <c r="D7" s="33">
        <v>20</v>
      </c>
      <c r="E7" s="33"/>
      <c r="F7" s="33"/>
    </row>
    <row r="8" spans="1:8" ht="15.75" x14ac:dyDescent="0.25">
      <c r="A8" s="19">
        <v>6</v>
      </c>
      <c r="B8" s="21" t="s">
        <v>64</v>
      </c>
      <c r="C8" s="28">
        <v>35617</v>
      </c>
      <c r="D8" s="33">
        <v>6</v>
      </c>
      <c r="E8" s="33"/>
      <c r="F8" s="33"/>
    </row>
    <row r="9" spans="1:8" ht="15.75" x14ac:dyDescent="0.25">
      <c r="A9" s="19">
        <v>7</v>
      </c>
      <c r="B9" s="21" t="s">
        <v>66</v>
      </c>
      <c r="C9" s="28">
        <v>31728</v>
      </c>
      <c r="D9" s="33">
        <v>12</v>
      </c>
      <c r="E9" s="33"/>
      <c r="F9" s="33"/>
    </row>
    <row r="11" spans="1:8" ht="15.75" x14ac:dyDescent="0.25">
      <c r="A11" s="30" t="s">
        <v>45</v>
      </c>
    </row>
    <row r="12" spans="1:8" ht="15.75" x14ac:dyDescent="0.25">
      <c r="A12" s="32" t="s">
        <v>87</v>
      </c>
    </row>
  </sheetData>
  <mergeCells count="1">
    <mergeCell ref="A1:D1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J8" sqref="J8"/>
    </sheetView>
  </sheetViews>
  <sheetFormatPr defaultRowHeight="15" x14ac:dyDescent="0.25"/>
  <cols>
    <col min="1" max="1" width="6.140625" style="24" customWidth="1"/>
    <col min="2" max="2" width="18.7109375" style="31" customWidth="1"/>
    <col min="3" max="3" width="13.140625" style="24" customWidth="1"/>
    <col min="4" max="4" width="11.140625" style="24" customWidth="1"/>
    <col min="5" max="16384" width="9.140625" style="24"/>
  </cols>
  <sheetData>
    <row r="1" spans="1:8" ht="15.75" x14ac:dyDescent="0.25">
      <c r="A1" s="157" t="s">
        <v>84</v>
      </c>
      <c r="B1" s="157"/>
      <c r="C1" s="157"/>
      <c r="D1" s="157"/>
    </row>
    <row r="2" spans="1:8" ht="31.5" x14ac:dyDescent="0.25">
      <c r="A2" s="25" t="s">
        <v>73</v>
      </c>
      <c r="B2" s="26" t="s">
        <v>51</v>
      </c>
      <c r="C2" s="27" t="s">
        <v>85</v>
      </c>
      <c r="D2" s="27" t="s">
        <v>86</v>
      </c>
      <c r="E2" s="27" t="s">
        <v>88</v>
      </c>
      <c r="F2" s="27" t="s">
        <v>89</v>
      </c>
      <c r="H2" s="98" t="s">
        <v>9</v>
      </c>
    </row>
    <row r="3" spans="1:8" ht="15.75" x14ac:dyDescent="0.25">
      <c r="A3" s="19">
        <v>1</v>
      </c>
      <c r="B3" s="21" t="s">
        <v>55</v>
      </c>
      <c r="C3" s="28">
        <v>30830</v>
      </c>
      <c r="D3" s="33">
        <v>28</v>
      </c>
      <c r="E3" s="33">
        <v>5</v>
      </c>
      <c r="F3" s="33"/>
    </row>
    <row r="4" spans="1:8" ht="15.75" x14ac:dyDescent="0.25">
      <c r="A4" s="20">
        <v>2</v>
      </c>
      <c r="B4" s="22" t="s">
        <v>57</v>
      </c>
      <c r="C4" s="29">
        <v>32212</v>
      </c>
      <c r="D4" s="33">
        <v>10</v>
      </c>
      <c r="E4" s="33">
        <v>3</v>
      </c>
      <c r="F4" s="33"/>
    </row>
    <row r="5" spans="1:8" ht="15.75" x14ac:dyDescent="0.25">
      <c r="A5" s="19">
        <v>3</v>
      </c>
      <c r="B5" s="21" t="s">
        <v>59</v>
      </c>
      <c r="C5" s="28">
        <v>33029</v>
      </c>
      <c r="D5" s="33">
        <v>5</v>
      </c>
      <c r="E5" s="33">
        <v>6</v>
      </c>
      <c r="F5" s="33"/>
    </row>
    <row r="6" spans="1:8" ht="15.75" x14ac:dyDescent="0.25">
      <c r="A6" s="19">
        <v>4</v>
      </c>
      <c r="B6" s="21" t="s">
        <v>61</v>
      </c>
      <c r="C6" s="28">
        <v>33013</v>
      </c>
      <c r="D6" s="33">
        <v>20</v>
      </c>
      <c r="E6" s="33">
        <v>5</v>
      </c>
      <c r="F6" s="33"/>
    </row>
    <row r="7" spans="1:8" ht="15.75" x14ac:dyDescent="0.25">
      <c r="A7" s="19">
        <v>5</v>
      </c>
      <c r="B7" s="21" t="s">
        <v>63</v>
      </c>
      <c r="C7" s="28">
        <v>33683</v>
      </c>
      <c r="D7" s="33">
        <v>20</v>
      </c>
      <c r="E7" s="33">
        <v>3</v>
      </c>
      <c r="F7" s="33"/>
    </row>
    <row r="8" spans="1:8" ht="15.75" x14ac:dyDescent="0.25">
      <c r="A8" s="19">
        <v>6</v>
      </c>
      <c r="B8" s="21" t="s">
        <v>64</v>
      </c>
      <c r="C8" s="28">
        <v>35617</v>
      </c>
      <c r="D8" s="33">
        <v>6</v>
      </c>
      <c r="E8" s="33">
        <v>7</v>
      </c>
      <c r="F8" s="33"/>
    </row>
    <row r="9" spans="1:8" ht="15.75" x14ac:dyDescent="0.25">
      <c r="A9" s="19">
        <v>7</v>
      </c>
      <c r="B9" s="21" t="s">
        <v>66</v>
      </c>
      <c r="C9" s="28">
        <v>31728</v>
      </c>
      <c r="D9" s="33">
        <v>12</v>
      </c>
      <c r="E9" s="33">
        <v>11</v>
      </c>
      <c r="F9" s="33"/>
    </row>
    <row r="11" spans="1:8" ht="15.75" x14ac:dyDescent="0.25">
      <c r="A11" s="30" t="s">
        <v>45</v>
      </c>
    </row>
    <row r="12" spans="1:8" ht="15.75" x14ac:dyDescent="0.25">
      <c r="A12" s="32" t="s">
        <v>87</v>
      </c>
    </row>
  </sheetData>
  <mergeCells count="1">
    <mergeCell ref="A1:D1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>
      <selection activeCell="G8" sqref="G8"/>
    </sheetView>
  </sheetViews>
  <sheetFormatPr defaultRowHeight="15" x14ac:dyDescent="0.25"/>
  <cols>
    <col min="1" max="1" width="6.28515625" style="18" customWidth="1"/>
    <col min="2" max="2" width="9.140625" style="18"/>
    <col min="3" max="3" width="23.5703125" style="23" customWidth="1"/>
    <col min="4" max="4" width="9.140625" style="39"/>
    <col min="5" max="16384" width="9.140625" style="18"/>
  </cols>
  <sheetData>
    <row r="1" spans="1:6" ht="15.75" x14ac:dyDescent="0.25">
      <c r="A1" s="25" t="s">
        <v>73</v>
      </c>
      <c r="B1" s="25" t="s">
        <v>91</v>
      </c>
      <c r="C1" s="26" t="s">
        <v>92</v>
      </c>
      <c r="D1" s="25" t="s">
        <v>93</v>
      </c>
    </row>
    <row r="2" spans="1:6" ht="16.5" x14ac:dyDescent="0.25">
      <c r="A2" s="19">
        <v>1</v>
      </c>
      <c r="B2" s="19" t="s">
        <v>94</v>
      </c>
      <c r="C2" s="21" t="s">
        <v>55</v>
      </c>
      <c r="D2" s="37"/>
      <c r="F2" s="99" t="s">
        <v>11</v>
      </c>
    </row>
    <row r="3" spans="1:6" ht="15.75" x14ac:dyDescent="0.25">
      <c r="A3" s="19">
        <v>2</v>
      </c>
      <c r="B3" s="19" t="s">
        <v>95</v>
      </c>
      <c r="C3" s="21" t="s">
        <v>57</v>
      </c>
      <c r="D3" s="37"/>
    </row>
    <row r="4" spans="1:6" ht="15.75" x14ac:dyDescent="0.25">
      <c r="A4" s="19">
        <v>3</v>
      </c>
      <c r="B4" s="19" t="s">
        <v>96</v>
      </c>
      <c r="C4" s="21" t="s">
        <v>59</v>
      </c>
      <c r="D4" s="37"/>
    </row>
    <row r="5" spans="1:6" ht="15.75" x14ac:dyDescent="0.25">
      <c r="A5" s="19">
        <v>4</v>
      </c>
      <c r="B5" s="19" t="s">
        <v>97</v>
      </c>
      <c r="C5" s="21" t="s">
        <v>61</v>
      </c>
      <c r="D5" s="37"/>
    </row>
    <row r="6" spans="1:6" ht="15.75" x14ac:dyDescent="0.25">
      <c r="A6" s="19">
        <v>5</v>
      </c>
      <c r="B6" s="19" t="s">
        <v>94</v>
      </c>
      <c r="C6" s="21" t="s">
        <v>63</v>
      </c>
      <c r="D6" s="37"/>
    </row>
    <row r="7" spans="1:6" ht="15.75" x14ac:dyDescent="0.25">
      <c r="A7" s="19">
        <v>6</v>
      </c>
      <c r="B7" s="19" t="s">
        <v>98</v>
      </c>
      <c r="C7" s="21" t="s">
        <v>64</v>
      </c>
      <c r="D7" s="37"/>
    </row>
    <row r="8" spans="1:6" ht="15.75" x14ac:dyDescent="0.25">
      <c r="A8" s="19">
        <v>7</v>
      </c>
      <c r="B8" s="19" t="s">
        <v>99</v>
      </c>
      <c r="C8" s="21" t="s">
        <v>66</v>
      </c>
      <c r="D8" s="37"/>
    </row>
    <row r="9" spans="1:6" ht="15.75" x14ac:dyDescent="0.25">
      <c r="A9" s="19">
        <v>8</v>
      </c>
      <c r="B9" s="19" t="s">
        <v>100</v>
      </c>
      <c r="C9" s="21" t="s">
        <v>67</v>
      </c>
      <c r="D9" s="37"/>
    </row>
    <row r="10" spans="1:6" ht="15.75" x14ac:dyDescent="0.25">
      <c r="A10" s="35"/>
      <c r="B10" s="35"/>
      <c r="C10" s="36"/>
      <c r="D10" s="38"/>
    </row>
    <row r="11" spans="1:6" ht="15.75" x14ac:dyDescent="0.25">
      <c r="A11" s="40" t="s">
        <v>45</v>
      </c>
      <c r="B11" s="35"/>
      <c r="C11" s="36"/>
      <c r="D11" s="38"/>
    </row>
    <row r="12" spans="1:6" ht="15.75" x14ac:dyDescent="0.25">
      <c r="A12" s="41" t="s">
        <v>101</v>
      </c>
      <c r="B12" s="35"/>
      <c r="C12" s="36"/>
      <c r="D12" s="38"/>
    </row>
  </sheetData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workbookViewId="0">
      <selection sqref="A1:E1"/>
    </sheetView>
  </sheetViews>
  <sheetFormatPr defaultRowHeight="15" x14ac:dyDescent="0.25"/>
  <cols>
    <col min="1" max="1" width="23.140625" customWidth="1"/>
    <col min="5" max="5" width="11" customWidth="1"/>
  </cols>
  <sheetData>
    <row r="1" spans="1:7" ht="15.75" x14ac:dyDescent="0.25">
      <c r="A1" s="158" t="s">
        <v>102</v>
      </c>
      <c r="B1" s="158"/>
      <c r="C1" s="158"/>
      <c r="D1" s="158"/>
      <c r="E1" s="158"/>
    </row>
    <row r="2" spans="1:7" ht="16.5" x14ac:dyDescent="0.25">
      <c r="A2" s="159" t="s">
        <v>103</v>
      </c>
      <c r="B2" s="160" t="s">
        <v>104</v>
      </c>
      <c r="C2" s="161"/>
      <c r="D2" s="162"/>
      <c r="E2" s="159" t="s">
        <v>105</v>
      </c>
      <c r="G2" s="97" t="s">
        <v>4</v>
      </c>
    </row>
    <row r="3" spans="1:7" ht="15.75" x14ac:dyDescent="0.25">
      <c r="A3" s="159"/>
      <c r="B3" s="6" t="s">
        <v>28</v>
      </c>
      <c r="C3" s="6" t="s">
        <v>29</v>
      </c>
      <c r="D3" s="6" t="s">
        <v>26</v>
      </c>
      <c r="E3" s="159"/>
    </row>
    <row r="4" spans="1:7" ht="15.75" x14ac:dyDescent="0.25">
      <c r="A4" s="5" t="s">
        <v>106</v>
      </c>
      <c r="B4" s="42">
        <v>6</v>
      </c>
      <c r="C4" s="42">
        <v>6</v>
      </c>
      <c r="D4" s="42">
        <v>9</v>
      </c>
      <c r="E4" s="43"/>
    </row>
    <row r="5" spans="1:7" ht="15.75" x14ac:dyDescent="0.25">
      <c r="A5" s="5" t="s">
        <v>107</v>
      </c>
      <c r="B5" s="42">
        <v>7</v>
      </c>
      <c r="C5" s="42">
        <v>5</v>
      </c>
      <c r="D5" s="42">
        <v>8</v>
      </c>
      <c r="E5" s="43"/>
    </row>
    <row r="6" spans="1:7" ht="15.75" x14ac:dyDescent="0.25">
      <c r="A6" s="5" t="s">
        <v>108</v>
      </c>
      <c r="B6" s="42">
        <v>8</v>
      </c>
      <c r="C6" s="42">
        <v>8</v>
      </c>
      <c r="D6" s="42">
        <v>6</v>
      </c>
      <c r="E6" s="43"/>
    </row>
    <row r="7" spans="1:7" ht="15.75" x14ac:dyDescent="0.25">
      <c r="A7" s="5" t="s">
        <v>109</v>
      </c>
      <c r="B7" s="42">
        <v>9</v>
      </c>
      <c r="C7" s="42">
        <v>3</v>
      </c>
      <c r="D7" s="42">
        <v>8</v>
      </c>
      <c r="E7" s="43"/>
    </row>
    <row r="8" spans="1:7" ht="15.75" x14ac:dyDescent="0.25">
      <c r="A8" s="3"/>
      <c r="B8" s="3"/>
      <c r="C8" s="3"/>
      <c r="D8" s="3"/>
      <c r="E8" s="3"/>
    </row>
    <row r="9" spans="1:7" ht="15.75" x14ac:dyDescent="0.25">
      <c r="A9" s="2" t="s">
        <v>45</v>
      </c>
      <c r="B9" s="3"/>
      <c r="C9" s="3"/>
      <c r="D9" s="3"/>
      <c r="E9" s="3"/>
    </row>
    <row r="10" spans="1:7" ht="15.75" x14ac:dyDescent="0.25">
      <c r="A10" s="3" t="s">
        <v>110</v>
      </c>
      <c r="B10" s="3"/>
      <c r="C10" s="3"/>
      <c r="D10" s="3"/>
      <c r="E10" s="3"/>
    </row>
  </sheetData>
  <mergeCells count="4">
    <mergeCell ref="A1:E1"/>
    <mergeCell ref="A2:A3"/>
    <mergeCell ref="B2:D2"/>
    <mergeCell ref="E2:E3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workbookViewId="0">
      <selection activeCell="G14" sqref="G14:G16"/>
    </sheetView>
  </sheetViews>
  <sheetFormatPr defaultRowHeight="15" x14ac:dyDescent="0.25"/>
  <cols>
    <col min="1" max="1" width="6.28515625" customWidth="1"/>
    <col min="2" max="2" width="18.42578125" style="34" customWidth="1"/>
    <col min="3" max="3" width="13.7109375" customWidth="1"/>
    <col min="5" max="5" width="13" customWidth="1"/>
    <col min="6" max="6" width="13.28515625" customWidth="1"/>
    <col min="7" max="7" width="15.28515625" customWidth="1"/>
  </cols>
  <sheetData>
    <row r="1" spans="1:9" ht="18.75" x14ac:dyDescent="0.25">
      <c r="A1" s="163" t="s">
        <v>50</v>
      </c>
      <c r="B1" s="163"/>
      <c r="C1" s="163"/>
      <c r="D1" s="163"/>
      <c r="E1" s="163"/>
      <c r="F1" s="163"/>
      <c r="G1" s="163"/>
    </row>
    <row r="2" spans="1:9" ht="31.5" x14ac:dyDescent="0.25">
      <c r="A2" s="25" t="s">
        <v>73</v>
      </c>
      <c r="B2" s="26" t="s">
        <v>51</v>
      </c>
      <c r="C2" s="25" t="s">
        <v>111</v>
      </c>
      <c r="D2" s="25" t="s">
        <v>112</v>
      </c>
      <c r="E2" s="25" t="s">
        <v>113</v>
      </c>
      <c r="F2" s="25" t="s">
        <v>53</v>
      </c>
      <c r="G2" s="25" t="s">
        <v>54</v>
      </c>
      <c r="I2" s="98" t="s">
        <v>5</v>
      </c>
    </row>
    <row r="3" spans="1:9" ht="15.75" x14ac:dyDescent="0.25">
      <c r="A3" s="19">
        <v>1</v>
      </c>
      <c r="B3" s="21" t="s">
        <v>114</v>
      </c>
      <c r="C3" s="19" t="s">
        <v>33</v>
      </c>
      <c r="D3" s="47" t="s">
        <v>115</v>
      </c>
      <c r="E3" s="21" t="s">
        <v>116</v>
      </c>
      <c r="F3" s="44">
        <v>550000</v>
      </c>
      <c r="G3" s="45"/>
    </row>
    <row r="4" spans="1:9" ht="15.75" x14ac:dyDescent="0.25">
      <c r="A4" s="19">
        <v>2</v>
      </c>
      <c r="B4" s="21" t="s">
        <v>117</v>
      </c>
      <c r="C4" s="19" t="s">
        <v>35</v>
      </c>
      <c r="D4" s="47" t="s">
        <v>118</v>
      </c>
      <c r="E4" s="21" t="s">
        <v>119</v>
      </c>
      <c r="F4" s="44">
        <v>450000</v>
      </c>
      <c r="G4" s="45"/>
    </row>
    <row r="5" spans="1:9" ht="15.75" x14ac:dyDescent="0.25">
      <c r="A5" s="19">
        <v>3</v>
      </c>
      <c r="B5" s="21" t="s">
        <v>120</v>
      </c>
      <c r="C5" s="19" t="s">
        <v>121</v>
      </c>
      <c r="D5" s="47" t="s">
        <v>118</v>
      </c>
      <c r="E5" s="21" t="s">
        <v>122</v>
      </c>
      <c r="F5" s="44">
        <v>430000</v>
      </c>
      <c r="G5" s="45"/>
    </row>
    <row r="6" spans="1:9" ht="15.75" x14ac:dyDescent="0.25">
      <c r="A6" s="19">
        <v>4</v>
      </c>
      <c r="B6" s="21" t="s">
        <v>123</v>
      </c>
      <c r="C6" s="19" t="s">
        <v>124</v>
      </c>
      <c r="D6" s="47" t="s">
        <v>115</v>
      </c>
      <c r="E6" s="21" t="s">
        <v>116</v>
      </c>
      <c r="F6" s="44">
        <v>300000</v>
      </c>
      <c r="G6" s="45"/>
    </row>
    <row r="7" spans="1:9" ht="15.75" x14ac:dyDescent="0.25">
      <c r="A7" s="19">
        <v>5</v>
      </c>
      <c r="B7" s="21" t="s">
        <v>63</v>
      </c>
      <c r="C7" s="19" t="s">
        <v>125</v>
      </c>
      <c r="D7" s="47" t="s">
        <v>118</v>
      </c>
      <c r="E7" s="21" t="s">
        <v>119</v>
      </c>
      <c r="F7" s="44">
        <v>450000</v>
      </c>
      <c r="G7" s="45"/>
    </row>
    <row r="8" spans="1:9" ht="15.75" x14ac:dyDescent="0.25">
      <c r="A8" s="19">
        <v>6</v>
      </c>
      <c r="B8" s="21" t="s">
        <v>126</v>
      </c>
      <c r="C8" s="19" t="s">
        <v>37</v>
      </c>
      <c r="D8" s="47" t="s">
        <v>118</v>
      </c>
      <c r="E8" s="21" t="s">
        <v>122</v>
      </c>
      <c r="F8" s="44">
        <v>350000</v>
      </c>
      <c r="G8" s="45"/>
    </row>
    <row r="9" spans="1:9" ht="15.75" x14ac:dyDescent="0.25">
      <c r="A9" s="19">
        <v>7</v>
      </c>
      <c r="B9" s="21" t="s">
        <v>127</v>
      </c>
      <c r="C9" s="19" t="s">
        <v>39</v>
      </c>
      <c r="D9" s="47" t="s">
        <v>115</v>
      </c>
      <c r="E9" s="21" t="s">
        <v>116</v>
      </c>
      <c r="F9" s="44">
        <v>300000</v>
      </c>
      <c r="G9" s="45"/>
    </row>
    <row r="10" spans="1:9" ht="15.75" x14ac:dyDescent="0.25">
      <c r="A10" s="19">
        <v>8</v>
      </c>
      <c r="B10" s="21" t="s">
        <v>67</v>
      </c>
      <c r="C10" s="19" t="s">
        <v>128</v>
      </c>
      <c r="D10" s="47" t="s">
        <v>118</v>
      </c>
      <c r="E10" s="21" t="s">
        <v>119</v>
      </c>
      <c r="F10" s="44">
        <v>330000</v>
      </c>
      <c r="G10" s="45"/>
    </row>
    <row r="11" spans="1:9" ht="15.75" x14ac:dyDescent="0.25">
      <c r="A11" s="19">
        <v>9</v>
      </c>
      <c r="B11" s="21" t="s">
        <v>129</v>
      </c>
      <c r="C11" s="19" t="s">
        <v>130</v>
      </c>
      <c r="D11" s="47" t="s">
        <v>115</v>
      </c>
      <c r="E11" s="21" t="s">
        <v>116</v>
      </c>
      <c r="F11" s="44">
        <v>320000</v>
      </c>
      <c r="G11" s="45"/>
    </row>
    <row r="12" spans="1:9" ht="15.75" x14ac:dyDescent="0.25">
      <c r="A12" s="19">
        <v>10</v>
      </c>
      <c r="B12" s="21" t="s">
        <v>69</v>
      </c>
      <c r="C12" s="19" t="s">
        <v>131</v>
      </c>
      <c r="D12" s="47" t="s">
        <v>115</v>
      </c>
      <c r="E12" s="21" t="s">
        <v>119</v>
      </c>
      <c r="F12" s="44">
        <v>310000</v>
      </c>
      <c r="G12" s="45"/>
    </row>
    <row r="13" spans="1:9" x14ac:dyDescent="0.25">
      <c r="A13" s="48"/>
      <c r="B13" s="49"/>
      <c r="C13" s="48"/>
      <c r="D13" s="164"/>
      <c r="E13" s="164"/>
      <c r="F13" s="48"/>
      <c r="G13" s="48"/>
    </row>
    <row r="14" spans="1:9" x14ac:dyDescent="0.25">
      <c r="A14" s="48"/>
      <c r="B14" s="49"/>
      <c r="C14" s="48"/>
      <c r="E14" s="51"/>
      <c r="F14" s="52" t="s">
        <v>132</v>
      </c>
      <c r="G14" s="53"/>
    </row>
    <row r="15" spans="1:9" x14ac:dyDescent="0.25">
      <c r="A15" s="48"/>
      <c r="B15" s="49"/>
      <c r="C15" s="48"/>
      <c r="E15" s="51"/>
      <c r="F15" s="52" t="s">
        <v>133</v>
      </c>
      <c r="G15" s="53"/>
    </row>
    <row r="16" spans="1:9" x14ac:dyDescent="0.25">
      <c r="A16" s="48"/>
      <c r="B16" s="49"/>
      <c r="C16" s="48"/>
      <c r="E16" s="51"/>
      <c r="F16" s="52" t="s">
        <v>134</v>
      </c>
      <c r="G16" s="53"/>
    </row>
    <row r="17" spans="1:7" ht="15.75" x14ac:dyDescent="0.25">
      <c r="A17" s="46" t="s">
        <v>45</v>
      </c>
      <c r="B17" s="50"/>
      <c r="C17" s="46"/>
      <c r="D17" s="46"/>
      <c r="E17" s="46"/>
      <c r="F17" s="46"/>
      <c r="G17" s="46"/>
    </row>
    <row r="18" spans="1:7" ht="15.75" x14ac:dyDescent="0.25">
      <c r="A18" s="46" t="s">
        <v>135</v>
      </c>
      <c r="B18" s="50"/>
      <c r="C18" s="46"/>
      <c r="D18" s="46"/>
      <c r="E18" s="46"/>
      <c r="F18" s="46"/>
      <c r="G18" s="46"/>
    </row>
    <row r="19" spans="1:7" ht="15.75" x14ac:dyDescent="0.25">
      <c r="A19" s="46" t="s">
        <v>136</v>
      </c>
      <c r="B19" s="50"/>
      <c r="C19" s="46"/>
      <c r="D19" s="46"/>
      <c r="E19" s="46"/>
      <c r="F19" s="46"/>
      <c r="G19" s="46"/>
    </row>
  </sheetData>
  <mergeCells count="2">
    <mergeCell ref="A1:G1"/>
    <mergeCell ref="D13:E13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20.42578125" style="24" customWidth="1"/>
    <col min="2" max="2" width="14.140625" style="31" customWidth="1"/>
    <col min="3" max="3" width="10.7109375" style="24" customWidth="1"/>
    <col min="4" max="16384" width="9.140625" style="24"/>
  </cols>
  <sheetData>
    <row r="1" spans="1:3" ht="15.75" x14ac:dyDescent="0.25">
      <c r="A1" s="157" t="s">
        <v>137</v>
      </c>
      <c r="B1" s="157"/>
      <c r="C1" s="157"/>
    </row>
    <row r="2" spans="1:3" ht="15.75" x14ac:dyDescent="0.25">
      <c r="A2" s="54" t="s">
        <v>138</v>
      </c>
      <c r="B2" s="57" t="s">
        <v>112</v>
      </c>
      <c r="C2" s="54" t="s">
        <v>139</v>
      </c>
    </row>
    <row r="3" spans="1:3" ht="15.75" x14ac:dyDescent="0.25">
      <c r="A3" s="21" t="s">
        <v>55</v>
      </c>
      <c r="B3" s="58" t="s">
        <v>115</v>
      </c>
      <c r="C3" s="55">
        <v>8</v>
      </c>
    </row>
    <row r="4" spans="1:3" ht="15.75" x14ac:dyDescent="0.25">
      <c r="A4" s="21" t="s">
        <v>57</v>
      </c>
      <c r="B4" s="58" t="s">
        <v>118</v>
      </c>
      <c r="C4" s="55" t="s">
        <v>140</v>
      </c>
    </row>
    <row r="5" spans="1:3" ht="15.75" x14ac:dyDescent="0.25">
      <c r="A5" s="21" t="s">
        <v>59</v>
      </c>
      <c r="B5" s="58" t="s">
        <v>118</v>
      </c>
      <c r="C5" s="55"/>
    </row>
    <row r="6" spans="1:3" ht="15.75" x14ac:dyDescent="0.25">
      <c r="A6" s="56" t="s">
        <v>141</v>
      </c>
      <c r="B6" s="58" t="s">
        <v>115</v>
      </c>
      <c r="C6" s="55">
        <v>9</v>
      </c>
    </row>
    <row r="7" spans="1:3" ht="15.75" x14ac:dyDescent="0.25">
      <c r="A7" s="56" t="s">
        <v>142</v>
      </c>
      <c r="B7" s="58" t="s">
        <v>118</v>
      </c>
      <c r="C7" s="55" t="s">
        <v>140</v>
      </c>
    </row>
    <row r="8" spans="1:3" ht="15.75" x14ac:dyDescent="0.25">
      <c r="A8" s="56" t="s">
        <v>143</v>
      </c>
      <c r="B8" s="58" t="s">
        <v>115</v>
      </c>
      <c r="C8" s="55" t="s">
        <v>140</v>
      </c>
    </row>
    <row r="9" spans="1:3" ht="15.75" x14ac:dyDescent="0.25">
      <c r="A9" s="56" t="s">
        <v>144</v>
      </c>
      <c r="B9" s="58" t="s">
        <v>115</v>
      </c>
      <c r="C9" s="55">
        <v>7</v>
      </c>
    </row>
    <row r="10" spans="1:3" ht="15.75" x14ac:dyDescent="0.25">
      <c r="A10" s="165" t="s">
        <v>145</v>
      </c>
      <c r="B10" s="165"/>
      <c r="C10" s="55"/>
    </row>
    <row r="11" spans="1:3" ht="15.75" x14ac:dyDescent="0.25">
      <c r="A11" s="46"/>
      <c r="B11" s="50"/>
      <c r="C11" s="46"/>
    </row>
    <row r="12" spans="1:3" ht="15.75" x14ac:dyDescent="0.25">
      <c r="A12" s="46" t="s">
        <v>45</v>
      </c>
      <c r="B12" s="50"/>
      <c r="C12" s="46"/>
    </row>
    <row r="13" spans="1:3" ht="15.75" x14ac:dyDescent="0.25">
      <c r="A13" s="46" t="s">
        <v>146</v>
      </c>
      <c r="B13" s="50"/>
      <c r="C13" s="46"/>
    </row>
  </sheetData>
  <mergeCells count="2">
    <mergeCell ref="A1:C1"/>
    <mergeCell ref="A10:B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workbookViewId="0">
      <selection activeCell="C10" sqref="C10"/>
    </sheetView>
  </sheetViews>
  <sheetFormatPr defaultRowHeight="15" x14ac:dyDescent="0.25"/>
  <cols>
    <col min="1" max="1" width="20.42578125" style="24" customWidth="1"/>
    <col min="2" max="2" width="14.140625" style="31" customWidth="1"/>
    <col min="3" max="3" width="10.7109375" style="24" customWidth="1"/>
    <col min="4" max="4" width="9.140625" style="24"/>
    <col min="5" max="5" width="21.7109375" style="24" customWidth="1"/>
    <col min="6" max="16384" width="9.140625" style="24"/>
  </cols>
  <sheetData>
    <row r="1" spans="1:5" ht="15.75" x14ac:dyDescent="0.25">
      <c r="A1" s="157" t="s">
        <v>137</v>
      </c>
      <c r="B1" s="157"/>
      <c r="C1" s="157"/>
    </row>
    <row r="2" spans="1:5" ht="16.5" x14ac:dyDescent="0.25">
      <c r="A2" s="54" t="s">
        <v>138</v>
      </c>
      <c r="B2" s="57" t="s">
        <v>112</v>
      </c>
      <c r="C2" s="54" t="s">
        <v>139</v>
      </c>
      <c r="E2" s="97" t="s">
        <v>2</v>
      </c>
    </row>
    <row r="3" spans="1:5" ht="15.75" x14ac:dyDescent="0.25">
      <c r="A3" s="21" t="s">
        <v>55</v>
      </c>
      <c r="B3" s="58" t="s">
        <v>115</v>
      </c>
      <c r="C3" s="55">
        <v>8</v>
      </c>
    </row>
    <row r="4" spans="1:5" ht="15.75" x14ac:dyDescent="0.25">
      <c r="A4" s="21" t="s">
        <v>57</v>
      </c>
      <c r="B4" s="58" t="s">
        <v>118</v>
      </c>
      <c r="C4" s="55" t="s">
        <v>140</v>
      </c>
    </row>
    <row r="5" spans="1:5" ht="15.75" x14ac:dyDescent="0.25">
      <c r="A5" s="21" t="s">
        <v>59</v>
      </c>
      <c r="B5" s="58" t="s">
        <v>118</v>
      </c>
      <c r="C5" s="55"/>
    </row>
    <row r="6" spans="1:5" ht="15.75" x14ac:dyDescent="0.25">
      <c r="A6" s="56" t="s">
        <v>141</v>
      </c>
      <c r="B6" s="58" t="s">
        <v>115</v>
      </c>
      <c r="C6" s="55">
        <v>9</v>
      </c>
    </row>
    <row r="7" spans="1:5" ht="15.75" x14ac:dyDescent="0.25">
      <c r="A7" s="56" t="s">
        <v>142</v>
      </c>
      <c r="B7" s="58" t="s">
        <v>118</v>
      </c>
      <c r="C7" s="55" t="s">
        <v>140</v>
      </c>
    </row>
    <row r="8" spans="1:5" ht="15.75" x14ac:dyDescent="0.25">
      <c r="A8" s="56" t="s">
        <v>143</v>
      </c>
      <c r="B8" s="58" t="s">
        <v>115</v>
      </c>
      <c r="C8" s="55" t="s">
        <v>140</v>
      </c>
    </row>
    <row r="9" spans="1:5" ht="15.75" x14ac:dyDescent="0.25">
      <c r="A9" s="56" t="s">
        <v>144</v>
      </c>
      <c r="B9" s="58" t="s">
        <v>115</v>
      </c>
      <c r="C9" s="55">
        <v>7</v>
      </c>
    </row>
    <row r="10" spans="1:5" ht="15.75" x14ac:dyDescent="0.25">
      <c r="A10" s="166" t="s">
        <v>148</v>
      </c>
      <c r="B10" s="167"/>
      <c r="C10" s="55"/>
    </row>
    <row r="11" spans="1:5" ht="15.75" x14ac:dyDescent="0.25">
      <c r="A11" s="46"/>
      <c r="B11" s="50"/>
      <c r="C11" s="46"/>
    </row>
    <row r="12" spans="1:5" ht="15.75" x14ac:dyDescent="0.25">
      <c r="A12" s="46" t="s">
        <v>45</v>
      </c>
      <c r="B12" s="50"/>
      <c r="C12" s="46"/>
    </row>
    <row r="13" spans="1:5" ht="15.75" x14ac:dyDescent="0.25">
      <c r="A13" s="46" t="s">
        <v>147</v>
      </c>
      <c r="B13" s="50"/>
      <c r="C13" s="46"/>
    </row>
  </sheetData>
  <mergeCells count="2">
    <mergeCell ref="A1:C1"/>
    <mergeCell ref="A10:B10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workbookViewId="0">
      <selection activeCell="C10" sqref="C10"/>
    </sheetView>
  </sheetViews>
  <sheetFormatPr defaultRowHeight="15" x14ac:dyDescent="0.25"/>
  <cols>
    <col min="1" max="1" width="20.42578125" style="24" customWidth="1"/>
    <col min="2" max="2" width="14.140625" style="31" customWidth="1"/>
    <col min="3" max="3" width="10.7109375" style="24" customWidth="1"/>
    <col min="4" max="4" width="9.140625" style="24"/>
    <col min="5" max="5" width="12.42578125" style="24" customWidth="1"/>
    <col min="6" max="16384" width="9.140625" style="24"/>
  </cols>
  <sheetData>
    <row r="1" spans="1:5" ht="15.75" x14ac:dyDescent="0.25">
      <c r="A1" s="157" t="s">
        <v>137</v>
      </c>
      <c r="B1" s="157"/>
      <c r="C1" s="157"/>
    </row>
    <row r="2" spans="1:5" ht="16.5" x14ac:dyDescent="0.25">
      <c r="A2" s="54" t="s">
        <v>138</v>
      </c>
      <c r="B2" s="57" t="s">
        <v>112</v>
      </c>
      <c r="C2" s="54" t="s">
        <v>139</v>
      </c>
      <c r="E2" s="97" t="s">
        <v>1</v>
      </c>
    </row>
    <row r="3" spans="1:5" ht="15.75" x14ac:dyDescent="0.25">
      <c r="A3" s="21" t="s">
        <v>55</v>
      </c>
      <c r="B3" s="58" t="s">
        <v>115</v>
      </c>
      <c r="C3" s="55">
        <v>8</v>
      </c>
    </row>
    <row r="4" spans="1:5" ht="15.75" x14ac:dyDescent="0.25">
      <c r="A4" s="21" t="s">
        <v>57</v>
      </c>
      <c r="B4" s="58" t="s">
        <v>118</v>
      </c>
      <c r="C4" s="55" t="s">
        <v>140</v>
      </c>
    </row>
    <row r="5" spans="1:5" ht="15.75" x14ac:dyDescent="0.25">
      <c r="A5" s="21" t="s">
        <v>59</v>
      </c>
      <c r="B5" s="58" t="s">
        <v>118</v>
      </c>
      <c r="C5" s="55"/>
    </row>
    <row r="6" spans="1:5" ht="15.75" x14ac:dyDescent="0.25">
      <c r="A6" s="56" t="s">
        <v>141</v>
      </c>
      <c r="B6" s="58" t="s">
        <v>115</v>
      </c>
      <c r="C6" s="55">
        <v>9</v>
      </c>
    </row>
    <row r="7" spans="1:5" ht="15.75" x14ac:dyDescent="0.25">
      <c r="A7" s="56" t="s">
        <v>142</v>
      </c>
      <c r="B7" s="58" t="s">
        <v>118</v>
      </c>
      <c r="C7" s="55" t="s">
        <v>140</v>
      </c>
    </row>
    <row r="8" spans="1:5" ht="15.75" x14ac:dyDescent="0.25">
      <c r="A8" s="56" t="s">
        <v>143</v>
      </c>
      <c r="B8" s="58" t="s">
        <v>115</v>
      </c>
      <c r="C8" s="55" t="s">
        <v>140</v>
      </c>
    </row>
    <row r="9" spans="1:5" ht="15.75" x14ac:dyDescent="0.25">
      <c r="A9" s="56" t="s">
        <v>144</v>
      </c>
      <c r="B9" s="58" t="s">
        <v>115</v>
      </c>
      <c r="C9" s="55">
        <v>7</v>
      </c>
    </row>
    <row r="10" spans="1:5" ht="15.75" x14ac:dyDescent="0.25">
      <c r="A10" s="166" t="s">
        <v>149</v>
      </c>
      <c r="B10" s="167"/>
      <c r="C10" s="59"/>
    </row>
    <row r="11" spans="1:5" ht="15.75" x14ac:dyDescent="0.25">
      <c r="A11" s="46"/>
      <c r="B11" s="50"/>
      <c r="C11" s="46"/>
    </row>
    <row r="12" spans="1:5" ht="15.75" x14ac:dyDescent="0.25">
      <c r="A12" s="60" t="s">
        <v>45</v>
      </c>
      <c r="B12" s="50"/>
      <c r="C12" s="46"/>
    </row>
    <row r="13" spans="1:5" ht="15.75" x14ac:dyDescent="0.25">
      <c r="A13" s="46" t="s">
        <v>150</v>
      </c>
      <c r="B13" s="50"/>
      <c r="C13" s="46"/>
    </row>
  </sheetData>
  <mergeCells count="2">
    <mergeCell ref="A1:C1"/>
    <mergeCell ref="A10:B1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6.5" x14ac:dyDescent="0.25"/>
  <cols>
    <col min="1" max="1" width="9.85546875" style="119" customWidth="1"/>
    <col min="2" max="2" width="4.42578125" style="129" customWidth="1"/>
    <col min="3" max="4" width="9.140625" style="119"/>
    <col min="5" max="5" width="10.28515625" style="119" bestFit="1" customWidth="1"/>
    <col min="6" max="6" width="11.42578125" style="119" bestFit="1" customWidth="1"/>
    <col min="7" max="7" width="24" style="119" customWidth="1"/>
    <col min="8" max="11" width="9.140625" style="119"/>
    <col min="12" max="12" width="13.85546875" style="119" customWidth="1"/>
    <col min="13" max="13" width="42.7109375" style="119" customWidth="1"/>
    <col min="14" max="16384" width="9.140625" style="119"/>
  </cols>
  <sheetData>
    <row r="1" spans="1:14" x14ac:dyDescent="0.25">
      <c r="A1" s="119" t="s">
        <v>268</v>
      </c>
    </row>
    <row r="2" spans="1:14" x14ac:dyDescent="0.25">
      <c r="B2" s="129" t="s">
        <v>269</v>
      </c>
    </row>
    <row r="3" spans="1:14" x14ac:dyDescent="0.25">
      <c r="B3" s="129" t="s">
        <v>290</v>
      </c>
      <c r="C3" s="119" t="s">
        <v>270</v>
      </c>
      <c r="I3" s="126" t="s">
        <v>271</v>
      </c>
      <c r="J3" s="126" t="s">
        <v>272</v>
      </c>
      <c r="K3" s="126" t="s">
        <v>273</v>
      </c>
    </row>
    <row r="4" spans="1:14" x14ac:dyDescent="0.25">
      <c r="B4" s="129" t="s">
        <v>290</v>
      </c>
      <c r="C4" s="119" t="s">
        <v>274</v>
      </c>
      <c r="I4" s="127" t="s">
        <v>273</v>
      </c>
      <c r="J4" s="126"/>
      <c r="K4" s="126"/>
    </row>
    <row r="5" spans="1:14" x14ac:dyDescent="0.25">
      <c r="B5" s="129" t="s">
        <v>275</v>
      </c>
      <c r="I5" s="128" t="s">
        <v>272</v>
      </c>
    </row>
    <row r="6" spans="1:14" x14ac:dyDescent="0.25">
      <c r="B6" s="129" t="s">
        <v>290</v>
      </c>
      <c r="C6" s="119" t="s">
        <v>276</v>
      </c>
      <c r="N6" s="127"/>
    </row>
    <row r="7" spans="1:14" x14ac:dyDescent="0.25">
      <c r="C7" s="127" t="s">
        <v>277</v>
      </c>
      <c r="K7" s="127"/>
      <c r="N7" s="127"/>
    </row>
    <row r="8" spans="1:14" x14ac:dyDescent="0.25">
      <c r="B8" s="129" t="s">
        <v>290</v>
      </c>
      <c r="C8" s="119" t="s">
        <v>278</v>
      </c>
      <c r="N8" s="127"/>
    </row>
    <row r="9" spans="1:14" x14ac:dyDescent="0.25">
      <c r="C9" s="127" t="s">
        <v>279</v>
      </c>
    </row>
    <row r="10" spans="1:14" x14ac:dyDescent="0.25">
      <c r="B10" s="129" t="s">
        <v>280</v>
      </c>
    </row>
    <row r="11" spans="1:14" x14ac:dyDescent="0.25">
      <c r="B11" s="129" t="s">
        <v>281</v>
      </c>
      <c r="M11" s="144">
        <v>90</v>
      </c>
    </row>
    <row r="12" spans="1:14" x14ac:dyDescent="0.25">
      <c r="A12" s="119" t="s">
        <v>282</v>
      </c>
    </row>
    <row r="13" spans="1:14" x14ac:dyDescent="0.25">
      <c r="B13" s="129" t="s">
        <v>283</v>
      </c>
    </row>
    <row r="14" spans="1:14" x14ac:dyDescent="0.25">
      <c r="B14" s="129" t="s">
        <v>284</v>
      </c>
    </row>
    <row r="15" spans="1:14" x14ac:dyDescent="0.25">
      <c r="B15" s="129" t="s">
        <v>285</v>
      </c>
    </row>
    <row r="16" spans="1:14" x14ac:dyDescent="0.25">
      <c r="B16" s="129" t="s">
        <v>286</v>
      </c>
    </row>
    <row r="17" spans="2:2" x14ac:dyDescent="0.25">
      <c r="B17" s="130" t="s">
        <v>287</v>
      </c>
    </row>
    <row r="18" spans="2:2" x14ac:dyDescent="0.25">
      <c r="B18" s="130" t="s">
        <v>291</v>
      </c>
    </row>
    <row r="19" spans="2:2" x14ac:dyDescent="0.25">
      <c r="B19" s="129" t="s">
        <v>288</v>
      </c>
    </row>
    <row r="20" spans="2:2" x14ac:dyDescent="0.25">
      <c r="B20" s="129" t="s">
        <v>289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workbookViewId="0">
      <selection activeCell="C13" sqref="C13"/>
    </sheetView>
  </sheetViews>
  <sheetFormatPr defaultRowHeight="15" x14ac:dyDescent="0.25"/>
  <cols>
    <col min="1" max="1" width="20.42578125" style="24" customWidth="1"/>
    <col min="2" max="2" width="14.140625" style="31" customWidth="1"/>
    <col min="3" max="3" width="10.7109375" style="24" customWidth="1"/>
    <col min="4" max="4" width="9.140625" style="24"/>
    <col min="5" max="5" width="12.140625" style="24" bestFit="1" customWidth="1"/>
    <col min="6" max="16384" width="9.140625" style="24"/>
  </cols>
  <sheetData>
    <row r="1" spans="1:5" ht="15.75" x14ac:dyDescent="0.25">
      <c r="A1" s="157" t="s">
        <v>137</v>
      </c>
      <c r="B1" s="157"/>
      <c r="C1" s="157"/>
    </row>
    <row r="2" spans="1:5" ht="16.5" x14ac:dyDescent="0.25">
      <c r="A2" s="54" t="s">
        <v>138</v>
      </c>
      <c r="B2" s="57" t="s">
        <v>112</v>
      </c>
      <c r="C2" s="54" t="s">
        <v>139</v>
      </c>
      <c r="E2" s="97" t="s">
        <v>3</v>
      </c>
    </row>
    <row r="3" spans="1:5" ht="15.75" x14ac:dyDescent="0.25">
      <c r="A3" s="21" t="s">
        <v>55</v>
      </c>
      <c r="B3" s="58" t="s">
        <v>115</v>
      </c>
      <c r="C3" s="55">
        <v>8</v>
      </c>
    </row>
    <row r="4" spans="1:5" ht="15.75" x14ac:dyDescent="0.25">
      <c r="A4" s="21" t="s">
        <v>57</v>
      </c>
      <c r="B4" s="58" t="s">
        <v>118</v>
      </c>
      <c r="C4" s="55" t="s">
        <v>140</v>
      </c>
    </row>
    <row r="5" spans="1:5" ht="15.75" x14ac:dyDescent="0.25">
      <c r="A5" s="21" t="s">
        <v>59</v>
      </c>
      <c r="B5" s="58" t="s">
        <v>118</v>
      </c>
      <c r="C5" s="55"/>
    </row>
    <row r="6" spans="1:5" ht="15.75" x14ac:dyDescent="0.25">
      <c r="A6" s="56" t="s">
        <v>141</v>
      </c>
      <c r="B6" s="58" t="s">
        <v>115</v>
      </c>
      <c r="C6" s="55">
        <v>9</v>
      </c>
    </row>
    <row r="7" spans="1:5" ht="15.75" x14ac:dyDescent="0.25">
      <c r="A7" s="56" t="s">
        <v>142</v>
      </c>
      <c r="B7" s="58" t="s">
        <v>118</v>
      </c>
      <c r="C7" s="55" t="s">
        <v>140</v>
      </c>
    </row>
    <row r="8" spans="1:5" ht="15.75" x14ac:dyDescent="0.25">
      <c r="A8" s="56" t="s">
        <v>143</v>
      </c>
      <c r="B8" s="58" t="s">
        <v>115</v>
      </c>
      <c r="C8" s="55" t="s">
        <v>140</v>
      </c>
    </row>
    <row r="9" spans="1:5" ht="15.75" x14ac:dyDescent="0.25">
      <c r="A9" s="56" t="s">
        <v>144</v>
      </c>
      <c r="B9" s="58" t="s">
        <v>115</v>
      </c>
      <c r="C9" s="55">
        <v>7</v>
      </c>
    </row>
    <row r="10" spans="1:5" ht="15.75" x14ac:dyDescent="0.25">
      <c r="A10" s="166" t="s">
        <v>151</v>
      </c>
      <c r="B10" s="167"/>
      <c r="C10" s="59"/>
    </row>
    <row r="11" spans="1:5" ht="15.75" x14ac:dyDescent="0.25">
      <c r="A11" s="46"/>
      <c r="B11" s="50"/>
      <c r="C11" s="46"/>
    </row>
    <row r="12" spans="1:5" ht="15.75" x14ac:dyDescent="0.25">
      <c r="A12" s="60" t="s">
        <v>45</v>
      </c>
      <c r="B12" s="50"/>
      <c r="C12" s="46"/>
    </row>
    <row r="13" spans="1:5" ht="15.75" x14ac:dyDescent="0.25">
      <c r="A13" s="46" t="s">
        <v>152</v>
      </c>
      <c r="B13" s="50"/>
      <c r="C13" s="46"/>
    </row>
  </sheetData>
  <mergeCells count="2">
    <mergeCell ref="A1:C1"/>
    <mergeCell ref="A10:B10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"/>
  <sheetViews>
    <sheetView workbookViewId="0">
      <selection activeCell="C2" sqref="C2:C7"/>
    </sheetView>
  </sheetViews>
  <sheetFormatPr defaultRowHeight="15" x14ac:dyDescent="0.25"/>
  <cols>
    <col min="1" max="1" width="5.42578125" style="24" customWidth="1"/>
    <col min="2" max="2" width="13.42578125" style="24" customWidth="1"/>
    <col min="3" max="3" width="12" style="24" customWidth="1"/>
    <col min="4" max="16384" width="9.140625" style="24"/>
  </cols>
  <sheetData>
    <row r="1" spans="1:5" ht="15.75" x14ac:dyDescent="0.25">
      <c r="A1" s="63" t="s">
        <v>73</v>
      </c>
      <c r="B1" s="54" t="s">
        <v>153</v>
      </c>
      <c r="C1" s="54" t="s">
        <v>154</v>
      </c>
    </row>
    <row r="2" spans="1:5" ht="16.5" x14ac:dyDescent="0.25">
      <c r="A2" s="62">
        <v>1</v>
      </c>
      <c r="B2" s="55">
        <v>7</v>
      </c>
      <c r="C2" s="64"/>
      <c r="E2" s="97" t="s">
        <v>6</v>
      </c>
    </row>
    <row r="3" spans="1:5" ht="15.75" x14ac:dyDescent="0.25">
      <c r="A3" s="61">
        <v>2</v>
      </c>
      <c r="B3" s="55">
        <v>9</v>
      </c>
      <c r="C3" s="64"/>
    </row>
    <row r="4" spans="1:5" ht="15.75" x14ac:dyDescent="0.25">
      <c r="A4" s="62">
        <v>3</v>
      </c>
      <c r="B4" s="55">
        <v>3</v>
      </c>
      <c r="C4" s="64"/>
    </row>
    <row r="5" spans="1:5" ht="15.75" x14ac:dyDescent="0.25">
      <c r="A5" s="61">
        <v>4</v>
      </c>
      <c r="B5" s="55">
        <v>5</v>
      </c>
      <c r="C5" s="64"/>
    </row>
    <row r="6" spans="1:5" ht="15.75" x14ac:dyDescent="0.25">
      <c r="A6" s="62">
        <v>5</v>
      </c>
      <c r="B6" s="55">
        <v>11</v>
      </c>
      <c r="C6" s="64"/>
    </row>
    <row r="7" spans="1:5" ht="15.75" x14ac:dyDescent="0.25">
      <c r="A7" s="61">
        <v>6</v>
      </c>
      <c r="B7" s="55">
        <v>2</v>
      </c>
      <c r="C7" s="64"/>
    </row>
  </sheetData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G4" sqref="G4:G13"/>
    </sheetView>
  </sheetViews>
  <sheetFormatPr defaultRowHeight="15" x14ac:dyDescent="0.25"/>
  <cols>
    <col min="1" max="1" width="18.28515625" bestFit="1" customWidth="1"/>
    <col min="2" max="2" width="5.28515625" bestFit="1" customWidth="1"/>
    <col min="3" max="5" width="6.140625" customWidth="1"/>
    <col min="7" max="7" width="18.28515625" customWidth="1"/>
  </cols>
  <sheetData>
    <row r="1" spans="1:9" ht="20.25" x14ac:dyDescent="0.25">
      <c r="A1" s="168" t="s">
        <v>155</v>
      </c>
      <c r="B1" s="168"/>
      <c r="C1" s="168"/>
      <c r="D1" s="168"/>
      <c r="E1" s="168"/>
      <c r="F1" s="168"/>
      <c r="G1" s="168"/>
    </row>
    <row r="2" spans="1:9" x14ac:dyDescent="0.25">
      <c r="A2" s="169" t="s">
        <v>156</v>
      </c>
      <c r="B2" s="169" t="s">
        <v>93</v>
      </c>
      <c r="C2" s="171" t="s">
        <v>157</v>
      </c>
      <c r="D2" s="171"/>
      <c r="E2" s="171"/>
      <c r="F2" s="169" t="s">
        <v>158</v>
      </c>
      <c r="G2" s="169" t="s">
        <v>253</v>
      </c>
    </row>
    <row r="3" spans="1:9" ht="16.5" x14ac:dyDescent="0.25">
      <c r="A3" s="170"/>
      <c r="B3" s="170"/>
      <c r="C3" s="65" t="s">
        <v>28</v>
      </c>
      <c r="D3" s="65" t="s">
        <v>29</v>
      </c>
      <c r="E3" s="65" t="s">
        <v>162</v>
      </c>
      <c r="F3" s="170"/>
      <c r="G3" s="170"/>
      <c r="I3" s="99" t="s">
        <v>15</v>
      </c>
    </row>
    <row r="4" spans="1:9" x14ac:dyDescent="0.25">
      <c r="A4" s="66" t="s">
        <v>144</v>
      </c>
      <c r="B4" s="67" t="s">
        <v>163</v>
      </c>
      <c r="C4" s="67">
        <v>2</v>
      </c>
      <c r="D4" s="67">
        <v>10</v>
      </c>
      <c r="E4" s="67">
        <v>1</v>
      </c>
      <c r="F4" s="67">
        <f>SUM(C4:E4)</f>
        <v>13</v>
      </c>
      <c r="G4" s="67"/>
    </row>
    <row r="5" spans="1:9" x14ac:dyDescent="0.25">
      <c r="A5" s="66" t="s">
        <v>164</v>
      </c>
      <c r="B5" s="67" t="s">
        <v>165</v>
      </c>
      <c r="C5" s="67">
        <v>8</v>
      </c>
      <c r="D5" s="67">
        <v>5</v>
      </c>
      <c r="E5" s="67">
        <v>1</v>
      </c>
      <c r="F5" s="67">
        <f t="shared" ref="F5:F13" si="0">SUM(C5:E5)</f>
        <v>14</v>
      </c>
      <c r="G5" s="67"/>
    </row>
    <row r="6" spans="1:9" x14ac:dyDescent="0.25">
      <c r="A6" s="66" t="s">
        <v>166</v>
      </c>
      <c r="B6" s="67" t="s">
        <v>167</v>
      </c>
      <c r="C6" s="67">
        <v>9</v>
      </c>
      <c r="D6" s="67">
        <v>8</v>
      </c>
      <c r="E6" s="67">
        <v>5</v>
      </c>
      <c r="F6" s="67">
        <f t="shared" si="0"/>
        <v>22</v>
      </c>
      <c r="G6" s="67"/>
    </row>
    <row r="7" spans="1:9" x14ac:dyDescent="0.25">
      <c r="A7" s="66" t="s">
        <v>168</v>
      </c>
      <c r="B7" s="67" t="s">
        <v>169</v>
      </c>
      <c r="C7" s="67">
        <v>5</v>
      </c>
      <c r="D7" s="67">
        <v>10</v>
      </c>
      <c r="E7" s="67">
        <v>6</v>
      </c>
      <c r="F7" s="67">
        <f t="shared" si="0"/>
        <v>21</v>
      </c>
      <c r="G7" s="67"/>
    </row>
    <row r="8" spans="1:9" x14ac:dyDescent="0.25">
      <c r="A8" s="66" t="s">
        <v>170</v>
      </c>
      <c r="B8" s="67" t="s">
        <v>171</v>
      </c>
      <c r="C8" s="67">
        <v>9</v>
      </c>
      <c r="D8" s="67">
        <v>10</v>
      </c>
      <c r="E8" s="67">
        <v>7</v>
      </c>
      <c r="F8" s="67">
        <f t="shared" si="0"/>
        <v>26</v>
      </c>
      <c r="G8" s="67"/>
    </row>
    <row r="9" spans="1:9" x14ac:dyDescent="0.25">
      <c r="A9" s="66" t="s">
        <v>172</v>
      </c>
      <c r="B9" s="67" t="s">
        <v>173</v>
      </c>
      <c r="C9" s="67">
        <v>8</v>
      </c>
      <c r="D9" s="67">
        <v>2</v>
      </c>
      <c r="E9" s="67">
        <v>6</v>
      </c>
      <c r="F9" s="67">
        <f t="shared" si="0"/>
        <v>16</v>
      </c>
      <c r="G9" s="67"/>
    </row>
    <row r="10" spans="1:9" x14ac:dyDescent="0.25">
      <c r="A10" s="66" t="s">
        <v>174</v>
      </c>
      <c r="B10" s="67" t="s">
        <v>175</v>
      </c>
      <c r="C10" s="67">
        <v>10</v>
      </c>
      <c r="D10" s="67">
        <v>10</v>
      </c>
      <c r="E10" s="67">
        <v>5</v>
      </c>
      <c r="F10" s="67">
        <f t="shared" si="0"/>
        <v>25</v>
      </c>
      <c r="G10" s="67"/>
    </row>
    <row r="11" spans="1:9" x14ac:dyDescent="0.25">
      <c r="A11" s="66" t="s">
        <v>176</v>
      </c>
      <c r="B11" s="67" t="s">
        <v>177</v>
      </c>
      <c r="C11" s="67">
        <v>9</v>
      </c>
      <c r="D11" s="67">
        <v>2</v>
      </c>
      <c r="E11" s="67">
        <v>7</v>
      </c>
      <c r="F11" s="67">
        <f t="shared" si="0"/>
        <v>18</v>
      </c>
      <c r="G11" s="67"/>
    </row>
    <row r="12" spans="1:9" x14ac:dyDescent="0.25">
      <c r="A12" s="66" t="s">
        <v>178</v>
      </c>
      <c r="B12" s="67" t="s">
        <v>167</v>
      </c>
      <c r="C12" s="67">
        <v>2</v>
      </c>
      <c r="D12" s="67">
        <v>7</v>
      </c>
      <c r="E12" s="67">
        <v>2</v>
      </c>
      <c r="F12" s="67">
        <f t="shared" si="0"/>
        <v>11</v>
      </c>
      <c r="G12" s="67"/>
    </row>
    <row r="13" spans="1:9" x14ac:dyDescent="0.25">
      <c r="A13" s="66" t="s">
        <v>179</v>
      </c>
      <c r="B13" s="67" t="s">
        <v>180</v>
      </c>
      <c r="C13" s="67">
        <v>8</v>
      </c>
      <c r="D13" s="67">
        <v>9</v>
      </c>
      <c r="E13" s="67">
        <v>9</v>
      </c>
      <c r="F13" s="67">
        <f t="shared" si="0"/>
        <v>26</v>
      </c>
      <c r="G13" s="67"/>
    </row>
    <row r="15" spans="1:9" x14ac:dyDescent="0.25">
      <c r="A15" s="68" t="s">
        <v>254</v>
      </c>
    </row>
  </sheetData>
  <mergeCells count="6"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G4" sqref="G4:G13"/>
    </sheetView>
  </sheetViews>
  <sheetFormatPr defaultRowHeight="15" x14ac:dyDescent="0.25"/>
  <cols>
    <col min="1" max="1" width="18.28515625" bestFit="1" customWidth="1"/>
    <col min="2" max="2" width="5.28515625" bestFit="1" customWidth="1"/>
    <col min="3" max="5" width="6.140625" customWidth="1"/>
    <col min="7" max="7" width="16.42578125" customWidth="1"/>
  </cols>
  <sheetData>
    <row r="1" spans="1:9" ht="20.25" x14ac:dyDescent="0.25">
      <c r="A1" s="168" t="s">
        <v>155</v>
      </c>
      <c r="B1" s="168"/>
      <c r="C1" s="168"/>
      <c r="D1" s="168"/>
      <c r="E1" s="168"/>
      <c r="F1" s="168"/>
      <c r="G1" s="168"/>
    </row>
    <row r="2" spans="1:9" ht="16.5" x14ac:dyDescent="0.25">
      <c r="A2" s="169" t="s">
        <v>156</v>
      </c>
      <c r="B2" s="169" t="s">
        <v>93</v>
      </c>
      <c r="C2" s="171" t="s">
        <v>157</v>
      </c>
      <c r="D2" s="171"/>
      <c r="E2" s="171"/>
      <c r="F2" s="169" t="s">
        <v>158</v>
      </c>
      <c r="G2" s="169" t="s">
        <v>159</v>
      </c>
      <c r="I2" s="99" t="s">
        <v>17</v>
      </c>
    </row>
    <row r="3" spans="1:9" x14ac:dyDescent="0.25">
      <c r="A3" s="170"/>
      <c r="B3" s="170"/>
      <c r="C3" s="65" t="s">
        <v>28</v>
      </c>
      <c r="D3" s="65" t="s">
        <v>29</v>
      </c>
      <c r="E3" s="65" t="s">
        <v>162</v>
      </c>
      <c r="F3" s="170"/>
      <c r="G3" s="170"/>
    </row>
    <row r="4" spans="1:9" x14ac:dyDescent="0.25">
      <c r="A4" s="66" t="s">
        <v>144</v>
      </c>
      <c r="B4" s="67" t="s">
        <v>163</v>
      </c>
      <c r="C4" s="67">
        <v>2</v>
      </c>
      <c r="D4" s="67">
        <v>10</v>
      </c>
      <c r="E4" s="67">
        <v>1</v>
      </c>
      <c r="F4" s="67">
        <f>SUM(C4:E4)</f>
        <v>13</v>
      </c>
      <c r="G4" s="67"/>
    </row>
    <row r="5" spans="1:9" x14ac:dyDescent="0.25">
      <c r="A5" s="66" t="s">
        <v>164</v>
      </c>
      <c r="B5" s="67" t="s">
        <v>165</v>
      </c>
      <c r="C5" s="67">
        <v>8</v>
      </c>
      <c r="D5" s="67">
        <v>5</v>
      </c>
      <c r="E5" s="67">
        <v>1</v>
      </c>
      <c r="F5" s="67">
        <f t="shared" ref="F5:F13" si="0">SUM(C5:E5)</f>
        <v>14</v>
      </c>
      <c r="G5" s="67"/>
    </row>
    <row r="6" spans="1:9" x14ac:dyDescent="0.25">
      <c r="A6" s="66" t="s">
        <v>166</v>
      </c>
      <c r="B6" s="67" t="s">
        <v>167</v>
      </c>
      <c r="C6" s="67">
        <v>9</v>
      </c>
      <c r="D6" s="67">
        <v>8</v>
      </c>
      <c r="E6" s="67">
        <v>5</v>
      </c>
      <c r="F6" s="67">
        <f t="shared" si="0"/>
        <v>22</v>
      </c>
      <c r="G6" s="67"/>
    </row>
    <row r="7" spans="1:9" x14ac:dyDescent="0.25">
      <c r="A7" s="66" t="s">
        <v>168</v>
      </c>
      <c r="B7" s="67" t="s">
        <v>169</v>
      </c>
      <c r="C7" s="67">
        <v>5</v>
      </c>
      <c r="D7" s="67">
        <v>10</v>
      </c>
      <c r="E7" s="67">
        <v>6</v>
      </c>
      <c r="F7" s="67">
        <f t="shared" si="0"/>
        <v>21</v>
      </c>
      <c r="G7" s="67"/>
    </row>
    <row r="8" spans="1:9" x14ac:dyDescent="0.25">
      <c r="A8" s="66" t="s">
        <v>170</v>
      </c>
      <c r="B8" s="67" t="s">
        <v>171</v>
      </c>
      <c r="C8" s="67">
        <v>9</v>
      </c>
      <c r="D8" s="67">
        <v>10</v>
      </c>
      <c r="E8" s="67">
        <v>7</v>
      </c>
      <c r="F8" s="67">
        <f t="shared" si="0"/>
        <v>26</v>
      </c>
      <c r="G8" s="67"/>
    </row>
    <row r="9" spans="1:9" x14ac:dyDescent="0.25">
      <c r="A9" s="66" t="s">
        <v>172</v>
      </c>
      <c r="B9" s="67" t="s">
        <v>173</v>
      </c>
      <c r="C9" s="67">
        <v>8</v>
      </c>
      <c r="D9" s="67">
        <v>2</v>
      </c>
      <c r="E9" s="67">
        <v>6</v>
      </c>
      <c r="F9" s="67">
        <f t="shared" si="0"/>
        <v>16</v>
      </c>
      <c r="G9" s="67"/>
    </row>
    <row r="10" spans="1:9" x14ac:dyDescent="0.25">
      <c r="A10" s="66" t="s">
        <v>174</v>
      </c>
      <c r="B10" s="67" t="s">
        <v>175</v>
      </c>
      <c r="C10" s="67">
        <v>10</v>
      </c>
      <c r="D10" s="67">
        <v>10</v>
      </c>
      <c r="E10" s="67">
        <v>5</v>
      </c>
      <c r="F10" s="67">
        <f t="shared" si="0"/>
        <v>25</v>
      </c>
      <c r="G10" s="67"/>
    </row>
    <row r="11" spans="1:9" x14ac:dyDescent="0.25">
      <c r="A11" s="66" t="s">
        <v>176</v>
      </c>
      <c r="B11" s="67" t="s">
        <v>177</v>
      </c>
      <c r="C11" s="67">
        <v>9</v>
      </c>
      <c r="D11" s="67">
        <v>2</v>
      </c>
      <c r="E11" s="67">
        <v>7</v>
      </c>
      <c r="F11" s="67">
        <f t="shared" si="0"/>
        <v>18</v>
      </c>
      <c r="G11" s="67"/>
    </row>
    <row r="12" spans="1:9" x14ac:dyDescent="0.25">
      <c r="A12" s="66" t="s">
        <v>178</v>
      </c>
      <c r="B12" s="67" t="s">
        <v>167</v>
      </c>
      <c r="C12" s="67">
        <v>2</v>
      </c>
      <c r="D12" s="67">
        <v>7</v>
      </c>
      <c r="E12" s="67">
        <v>2</v>
      </c>
      <c r="F12" s="67">
        <f t="shared" si="0"/>
        <v>11</v>
      </c>
      <c r="G12" s="67"/>
    </row>
    <row r="13" spans="1:9" x14ac:dyDescent="0.25">
      <c r="A13" s="66" t="s">
        <v>179</v>
      </c>
      <c r="B13" s="67" t="s">
        <v>180</v>
      </c>
      <c r="C13" s="67">
        <v>8</v>
      </c>
      <c r="D13" s="67">
        <v>9</v>
      </c>
      <c r="E13" s="67">
        <v>9</v>
      </c>
      <c r="F13" s="67">
        <f t="shared" si="0"/>
        <v>26</v>
      </c>
      <c r="G13" s="67"/>
    </row>
    <row r="15" spans="1:9" x14ac:dyDescent="0.25">
      <c r="A15" s="68" t="s">
        <v>252</v>
      </c>
    </row>
  </sheetData>
  <mergeCells count="6"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  <pageSetup orientation="portrait" horizontalDpi="200" verticalDpi="200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5" sqref="D5"/>
    </sheetView>
  </sheetViews>
  <sheetFormatPr defaultRowHeight="15" x14ac:dyDescent="0.25"/>
  <cols>
    <col min="1" max="1" width="18.140625" style="4" customWidth="1"/>
    <col min="2" max="2" width="17.140625" style="4" customWidth="1"/>
    <col min="3" max="3" width="15" style="4" customWidth="1"/>
    <col min="4" max="16384" width="9.140625" style="4"/>
  </cols>
  <sheetData>
    <row r="1" spans="1:3" ht="15.75" x14ac:dyDescent="0.25">
      <c r="A1" s="6" t="s">
        <v>103</v>
      </c>
      <c r="B1" s="6" t="s">
        <v>112</v>
      </c>
      <c r="C1" s="6" t="s">
        <v>181</v>
      </c>
    </row>
    <row r="2" spans="1:3" ht="15.75" x14ac:dyDescent="0.25">
      <c r="A2" s="5" t="s">
        <v>182</v>
      </c>
      <c r="B2" s="5" t="s">
        <v>115</v>
      </c>
      <c r="C2" s="43" t="s">
        <v>48</v>
      </c>
    </row>
    <row r="5" spans="1:3" x14ac:dyDescent="0.25">
      <c r="A5" s="4" t="s">
        <v>45</v>
      </c>
    </row>
    <row r="6" spans="1:3" x14ac:dyDescent="0.25">
      <c r="A6" s="4" t="s">
        <v>183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zoomScale="115" zoomScaleNormal="115" workbookViewId="0">
      <selection activeCell="C2" sqref="C2:D7"/>
    </sheetView>
  </sheetViews>
  <sheetFormatPr defaultRowHeight="15" x14ac:dyDescent="0.25"/>
  <cols>
    <col min="1" max="1" width="10.5703125" customWidth="1"/>
    <col min="2" max="2" width="24" customWidth="1"/>
    <col min="3" max="3" width="7.7109375" customWidth="1"/>
  </cols>
  <sheetData>
    <row r="1" spans="1:6" ht="31.5" x14ac:dyDescent="0.25">
      <c r="A1" s="70" t="s">
        <v>190</v>
      </c>
      <c r="B1" s="70" t="s">
        <v>191</v>
      </c>
      <c r="C1" s="70" t="s">
        <v>200</v>
      </c>
      <c r="D1" s="71" t="s">
        <v>192</v>
      </c>
      <c r="F1" s="99" t="s">
        <v>13</v>
      </c>
    </row>
    <row r="2" spans="1:6" ht="15.75" x14ac:dyDescent="0.25">
      <c r="A2" s="69" t="s">
        <v>184</v>
      </c>
      <c r="B2" s="69" t="s">
        <v>193</v>
      </c>
      <c r="C2" s="72"/>
      <c r="D2" s="72"/>
    </row>
    <row r="3" spans="1:6" ht="15.75" x14ac:dyDescent="0.25">
      <c r="A3" s="69" t="s">
        <v>185</v>
      </c>
      <c r="B3" s="69" t="s">
        <v>194</v>
      </c>
      <c r="C3" s="72"/>
      <c r="D3" s="72"/>
    </row>
    <row r="4" spans="1:6" ht="15.75" x14ac:dyDescent="0.25">
      <c r="A4" s="69" t="s">
        <v>186</v>
      </c>
      <c r="B4" s="69" t="s">
        <v>195</v>
      </c>
      <c r="C4" s="72"/>
      <c r="D4" s="72"/>
    </row>
    <row r="5" spans="1:6" ht="15.75" x14ac:dyDescent="0.25">
      <c r="A5" s="69" t="s">
        <v>187</v>
      </c>
      <c r="B5" s="69" t="s">
        <v>196</v>
      </c>
      <c r="C5" s="72"/>
      <c r="D5" s="72"/>
    </row>
    <row r="6" spans="1:6" ht="15.75" x14ac:dyDescent="0.25">
      <c r="A6" s="69" t="s">
        <v>188</v>
      </c>
      <c r="B6" s="69" t="s">
        <v>197</v>
      </c>
      <c r="C6" s="72"/>
      <c r="D6" s="72"/>
    </row>
    <row r="7" spans="1:6" ht="15.75" x14ac:dyDescent="0.25">
      <c r="A7" s="69" t="s">
        <v>189</v>
      </c>
      <c r="B7" s="69" t="s">
        <v>198</v>
      </c>
      <c r="C7" s="72"/>
      <c r="D7" s="72"/>
    </row>
    <row r="9" spans="1:6" ht="15.75" x14ac:dyDescent="0.25">
      <c r="A9" s="73" t="s">
        <v>199</v>
      </c>
    </row>
  </sheetData>
  <pageMargins left="0.7" right="0.7" top="0.75" bottom="0.75" header="0.3" footer="0.3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workbookViewId="0">
      <selection activeCell="C2" sqref="C2:C7"/>
    </sheetView>
  </sheetViews>
  <sheetFormatPr defaultRowHeight="15" x14ac:dyDescent="0.25"/>
  <cols>
    <col min="1" max="1" width="10.5703125" customWidth="1"/>
    <col min="2" max="2" width="24" customWidth="1"/>
  </cols>
  <sheetData>
    <row r="1" spans="1:6" ht="31.5" x14ac:dyDescent="0.25">
      <c r="A1" s="70" t="s">
        <v>190</v>
      </c>
      <c r="B1" s="70" t="s">
        <v>191</v>
      </c>
      <c r="C1" s="71" t="s">
        <v>192</v>
      </c>
      <c r="F1" s="99" t="s">
        <v>14</v>
      </c>
    </row>
    <row r="2" spans="1:6" ht="15.75" x14ac:dyDescent="0.25">
      <c r="A2" s="69" t="s">
        <v>184</v>
      </c>
      <c r="B2" s="69" t="s">
        <v>193</v>
      </c>
      <c r="C2" s="72"/>
    </row>
    <row r="3" spans="1:6" ht="15.75" x14ac:dyDescent="0.25">
      <c r="A3" s="69" t="s">
        <v>185</v>
      </c>
      <c r="B3" s="69" t="s">
        <v>194</v>
      </c>
      <c r="C3" s="72"/>
    </row>
    <row r="4" spans="1:6" ht="15.75" x14ac:dyDescent="0.25">
      <c r="A4" s="69" t="s">
        <v>186</v>
      </c>
      <c r="B4" s="69" t="s">
        <v>195</v>
      </c>
      <c r="C4" s="72"/>
    </row>
    <row r="5" spans="1:6" ht="15.75" x14ac:dyDescent="0.25">
      <c r="A5" s="69" t="s">
        <v>187</v>
      </c>
      <c r="B5" s="69" t="s">
        <v>196</v>
      </c>
      <c r="C5" s="72"/>
    </row>
    <row r="6" spans="1:6" ht="15.75" x14ac:dyDescent="0.25">
      <c r="A6" s="69" t="s">
        <v>188</v>
      </c>
      <c r="B6" s="69" t="s">
        <v>197</v>
      </c>
      <c r="C6" s="72"/>
    </row>
    <row r="7" spans="1:6" ht="15.75" x14ac:dyDescent="0.25">
      <c r="A7" s="69" t="s">
        <v>189</v>
      </c>
      <c r="B7" s="69" t="s">
        <v>198</v>
      </c>
      <c r="C7" s="72"/>
    </row>
    <row r="9" spans="1:6" ht="15.75" x14ac:dyDescent="0.25">
      <c r="A9" s="73" t="s">
        <v>201</v>
      </c>
    </row>
  </sheetData>
  <pageMargins left="0.7" right="0.7" top="0.75" bottom="0.75" header="0.3" footer="0.3"/>
  <drawing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workbookViewId="0">
      <selection activeCell="G6" sqref="G6"/>
    </sheetView>
  </sheetViews>
  <sheetFormatPr defaultRowHeight="15" x14ac:dyDescent="0.25"/>
  <cols>
    <col min="1" max="1" width="6.28515625" style="76" customWidth="1"/>
    <col min="2" max="2" width="9.140625" style="76"/>
    <col min="3" max="3" width="19" style="77" customWidth="1"/>
    <col min="4" max="4" width="10.7109375" style="76" customWidth="1"/>
    <col min="5" max="16384" width="9.140625" style="76"/>
  </cols>
  <sheetData>
    <row r="1" spans="1:7" ht="15.75" x14ac:dyDescent="0.25">
      <c r="A1" s="25" t="s">
        <v>73</v>
      </c>
      <c r="B1" s="25" t="s">
        <v>91</v>
      </c>
      <c r="C1" s="26" t="s">
        <v>92</v>
      </c>
      <c r="D1" s="25" t="s">
        <v>112</v>
      </c>
      <c r="E1" s="25" t="s">
        <v>93</v>
      </c>
    </row>
    <row r="2" spans="1:7" ht="16.5" x14ac:dyDescent="0.25">
      <c r="A2" s="19">
        <v>1</v>
      </c>
      <c r="B2" s="19" t="s">
        <v>94</v>
      </c>
      <c r="C2" s="21" t="s">
        <v>63</v>
      </c>
      <c r="D2" s="19" t="s">
        <v>118</v>
      </c>
      <c r="E2" s="78"/>
      <c r="F2" s="76" t="s">
        <v>204</v>
      </c>
      <c r="G2" s="99" t="s">
        <v>10</v>
      </c>
    </row>
    <row r="3" spans="1:7" ht="15.75" x14ac:dyDescent="0.25">
      <c r="A3" s="19">
        <v>2</v>
      </c>
      <c r="B3" s="19" t="s">
        <v>95</v>
      </c>
      <c r="C3" s="21" t="s">
        <v>64</v>
      </c>
      <c r="D3" s="19" t="s">
        <v>118</v>
      </c>
      <c r="E3" s="78"/>
    </row>
    <row r="4" spans="1:7" ht="15.75" x14ac:dyDescent="0.25">
      <c r="A4" s="19">
        <v>3</v>
      </c>
      <c r="B4" s="19" t="s">
        <v>96</v>
      </c>
      <c r="C4" s="21" t="s">
        <v>59</v>
      </c>
      <c r="D4" s="19" t="s">
        <v>118</v>
      </c>
      <c r="E4" s="78"/>
    </row>
    <row r="5" spans="1:7" ht="15.75" x14ac:dyDescent="0.25">
      <c r="A5" s="19">
        <v>4</v>
      </c>
      <c r="B5" s="19" t="s">
        <v>97</v>
      </c>
      <c r="C5" s="21" t="s">
        <v>61</v>
      </c>
      <c r="D5" s="19" t="s">
        <v>115</v>
      </c>
      <c r="E5" s="78"/>
    </row>
    <row r="6" spans="1:7" ht="15.75" x14ac:dyDescent="0.25">
      <c r="A6" s="19">
        <v>5</v>
      </c>
      <c r="B6" s="19" t="s">
        <v>94</v>
      </c>
      <c r="C6" s="21" t="s">
        <v>55</v>
      </c>
      <c r="D6" s="19" t="s">
        <v>115</v>
      </c>
      <c r="E6" s="78"/>
    </row>
    <row r="7" spans="1:7" ht="15.75" x14ac:dyDescent="0.25">
      <c r="A7" s="19">
        <v>6</v>
      </c>
      <c r="B7" s="19" t="s">
        <v>98</v>
      </c>
      <c r="C7" s="21" t="s">
        <v>57</v>
      </c>
      <c r="D7" s="19" t="s">
        <v>118</v>
      </c>
      <c r="E7" s="78"/>
    </row>
    <row r="8" spans="1:7" ht="15.75" x14ac:dyDescent="0.25">
      <c r="A8" s="19">
        <v>7</v>
      </c>
      <c r="B8" s="19" t="s">
        <v>99</v>
      </c>
      <c r="C8" s="21" t="s">
        <v>66</v>
      </c>
      <c r="D8" s="19" t="s">
        <v>118</v>
      </c>
      <c r="E8" s="78"/>
    </row>
    <row r="9" spans="1:7" ht="15.75" x14ac:dyDescent="0.25">
      <c r="A9" s="19">
        <v>8</v>
      </c>
      <c r="B9" s="19" t="s">
        <v>100</v>
      </c>
      <c r="C9" s="21" t="s">
        <v>67</v>
      </c>
      <c r="D9" s="19" t="s">
        <v>118</v>
      </c>
      <c r="E9" s="78"/>
    </row>
    <row r="10" spans="1:7" ht="15.75" x14ac:dyDescent="0.25">
      <c r="A10" s="46"/>
      <c r="B10" s="46"/>
      <c r="C10" s="50"/>
      <c r="D10" s="46"/>
      <c r="E10" s="46"/>
    </row>
    <row r="11" spans="1:7" ht="15.75" x14ac:dyDescent="0.25">
      <c r="A11" s="60" t="s">
        <v>45</v>
      </c>
      <c r="B11" s="46"/>
      <c r="C11" s="50"/>
      <c r="D11" s="46"/>
      <c r="E11" s="46"/>
    </row>
    <row r="12" spans="1:7" ht="15.75" x14ac:dyDescent="0.25">
      <c r="A12" s="46" t="s">
        <v>203</v>
      </c>
      <c r="B12" s="46"/>
      <c r="C12" s="50"/>
      <c r="D12" s="46"/>
      <c r="E12" s="46"/>
    </row>
  </sheetData>
  <pageMargins left="0.7" right="0.7" top="0.75" bottom="0.75" header="0.3" footer="0.3"/>
  <drawing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sqref="A1:G1"/>
    </sheetView>
  </sheetViews>
  <sheetFormatPr defaultRowHeight="15" x14ac:dyDescent="0.25"/>
  <cols>
    <col min="1" max="1" width="14.85546875" style="4" customWidth="1"/>
    <col min="2" max="2" width="9.140625" style="4"/>
    <col min="3" max="3" width="11.140625" style="4" customWidth="1"/>
    <col min="4" max="4" width="13.5703125" style="4" customWidth="1"/>
    <col min="5" max="8" width="9.140625" style="4"/>
    <col min="9" max="9" width="14.5703125" style="4" customWidth="1"/>
    <col min="10" max="16384" width="9.140625" style="4"/>
  </cols>
  <sheetData>
    <row r="1" spans="1:12" ht="18.75" x14ac:dyDescent="0.25">
      <c r="A1" s="172" t="s">
        <v>205</v>
      </c>
      <c r="B1" s="172"/>
      <c r="C1" s="172"/>
      <c r="D1" s="172"/>
      <c r="E1" s="172"/>
      <c r="F1" s="172"/>
      <c r="G1" s="172"/>
    </row>
    <row r="2" spans="1:12" ht="47.25" x14ac:dyDescent="0.25">
      <c r="A2" s="25" t="s">
        <v>202</v>
      </c>
      <c r="B2" s="25" t="s">
        <v>111</v>
      </c>
      <c r="C2" s="25" t="s">
        <v>51</v>
      </c>
      <c r="D2" s="25" t="s">
        <v>113</v>
      </c>
      <c r="E2" s="25" t="s">
        <v>52</v>
      </c>
      <c r="F2" s="25" t="s">
        <v>206</v>
      </c>
      <c r="G2" s="25" t="s">
        <v>53</v>
      </c>
    </row>
    <row r="3" spans="1:12" ht="16.5" x14ac:dyDescent="0.25">
      <c r="A3" s="19">
        <v>1</v>
      </c>
      <c r="B3" s="19" t="s">
        <v>33</v>
      </c>
      <c r="C3" s="19" t="s">
        <v>207</v>
      </c>
      <c r="D3" s="19" t="s">
        <v>48</v>
      </c>
      <c r="E3" s="19" t="s">
        <v>56</v>
      </c>
      <c r="F3" s="19" t="s">
        <v>48</v>
      </c>
      <c r="G3" s="44">
        <v>550000</v>
      </c>
      <c r="I3" s="97" t="s">
        <v>23</v>
      </c>
    </row>
    <row r="4" spans="1:12" ht="15.75" x14ac:dyDescent="0.25">
      <c r="A4" s="19">
        <v>2</v>
      </c>
      <c r="B4" s="19" t="s">
        <v>35</v>
      </c>
      <c r="C4" s="19" t="s">
        <v>208</v>
      </c>
      <c r="D4" s="19" t="s">
        <v>48</v>
      </c>
      <c r="E4" s="19" t="s">
        <v>58</v>
      </c>
      <c r="F4" s="19" t="s">
        <v>48</v>
      </c>
      <c r="G4" s="44">
        <v>450000</v>
      </c>
    </row>
    <row r="5" spans="1:12" ht="15.75" x14ac:dyDescent="0.25">
      <c r="A5" s="19">
        <v>3</v>
      </c>
      <c r="B5" s="19" t="s">
        <v>121</v>
      </c>
      <c r="C5" s="19" t="s">
        <v>209</v>
      </c>
      <c r="D5" s="19" t="s">
        <v>48</v>
      </c>
      <c r="E5" s="19" t="s">
        <v>60</v>
      </c>
      <c r="F5" s="19" t="s">
        <v>48</v>
      </c>
      <c r="G5" s="44">
        <v>430000</v>
      </c>
    </row>
    <row r="6" spans="1:12" ht="15.75" x14ac:dyDescent="0.25">
      <c r="A6" s="19">
        <v>4</v>
      </c>
      <c r="B6" s="19" t="s">
        <v>124</v>
      </c>
      <c r="C6" s="19" t="s">
        <v>210</v>
      </c>
      <c r="D6" s="19" t="s">
        <v>48</v>
      </c>
      <c r="E6" s="19" t="s">
        <v>62</v>
      </c>
      <c r="F6" s="19" t="s">
        <v>48</v>
      </c>
      <c r="G6" s="44">
        <v>300000</v>
      </c>
    </row>
    <row r="7" spans="1:12" ht="15.75" x14ac:dyDescent="0.25">
      <c r="A7" s="19">
        <v>5</v>
      </c>
      <c r="B7" s="19" t="s">
        <v>125</v>
      </c>
      <c r="C7" s="19" t="s">
        <v>34</v>
      </c>
      <c r="D7" s="19" t="s">
        <v>48</v>
      </c>
      <c r="E7" s="19" t="s">
        <v>60</v>
      </c>
      <c r="F7" s="19" t="s">
        <v>48</v>
      </c>
      <c r="G7" s="44">
        <v>450000</v>
      </c>
    </row>
    <row r="8" spans="1:12" ht="15.75" x14ac:dyDescent="0.25">
      <c r="A8" s="19">
        <v>6</v>
      </c>
      <c r="B8" s="19" t="s">
        <v>37</v>
      </c>
      <c r="C8" s="19" t="s">
        <v>211</v>
      </c>
      <c r="D8" s="19" t="s">
        <v>48</v>
      </c>
      <c r="E8" s="19" t="s">
        <v>65</v>
      </c>
      <c r="F8" s="19" t="s">
        <v>48</v>
      </c>
      <c r="G8" s="44">
        <v>350000</v>
      </c>
    </row>
    <row r="9" spans="1:12" ht="15.75" x14ac:dyDescent="0.25">
      <c r="A9" s="19">
        <v>7</v>
      </c>
      <c r="B9" s="19" t="s">
        <v>39</v>
      </c>
      <c r="C9" s="19" t="s">
        <v>212</v>
      </c>
      <c r="D9" s="19" t="s">
        <v>48</v>
      </c>
      <c r="E9" s="19" t="s">
        <v>62</v>
      </c>
      <c r="F9" s="19" t="s">
        <v>48</v>
      </c>
      <c r="G9" s="44">
        <v>300000</v>
      </c>
    </row>
    <row r="10" spans="1:12" ht="15.75" x14ac:dyDescent="0.25">
      <c r="A10" s="19">
        <v>8</v>
      </c>
      <c r="B10" s="19" t="s">
        <v>128</v>
      </c>
      <c r="C10" s="19" t="s">
        <v>213</v>
      </c>
      <c r="D10" s="19" t="s">
        <v>48</v>
      </c>
      <c r="E10" s="19" t="s">
        <v>62</v>
      </c>
      <c r="F10" s="19" t="s">
        <v>48</v>
      </c>
      <c r="G10" s="44">
        <v>330000</v>
      </c>
    </row>
    <row r="11" spans="1:12" ht="15.75" x14ac:dyDescent="0.25">
      <c r="A11" s="19">
        <v>9</v>
      </c>
      <c r="B11" s="19" t="s">
        <v>130</v>
      </c>
      <c r="C11" s="19" t="s">
        <v>214</v>
      </c>
      <c r="D11" s="19" t="s">
        <v>48</v>
      </c>
      <c r="E11" s="19" t="s">
        <v>62</v>
      </c>
      <c r="F11" s="19" t="s">
        <v>48</v>
      </c>
      <c r="G11" s="44">
        <v>320000</v>
      </c>
    </row>
    <row r="12" spans="1:12" ht="15.75" x14ac:dyDescent="0.25">
      <c r="A12" s="19">
        <v>10</v>
      </c>
      <c r="B12" s="19" t="s">
        <v>131</v>
      </c>
      <c r="C12" s="19" t="s">
        <v>215</v>
      </c>
      <c r="D12" s="19" t="s">
        <v>48</v>
      </c>
      <c r="E12" s="19" t="s">
        <v>62</v>
      </c>
      <c r="F12" s="19" t="s">
        <v>48</v>
      </c>
      <c r="G12" s="44">
        <v>310000</v>
      </c>
    </row>
    <row r="13" spans="1:12" x14ac:dyDescent="0.25">
      <c r="A13" s="48"/>
      <c r="B13" s="48"/>
      <c r="C13" s="48"/>
      <c r="D13" s="48"/>
      <c r="E13" s="48"/>
      <c r="F13" s="48"/>
      <c r="G13" s="48"/>
    </row>
    <row r="14" spans="1:12" x14ac:dyDescent="0.25">
      <c r="A14" s="48"/>
      <c r="B14" s="48"/>
      <c r="C14" s="48"/>
      <c r="D14" s="48"/>
      <c r="E14" s="48"/>
      <c r="F14" s="48"/>
      <c r="G14" s="48"/>
    </row>
    <row r="15" spans="1:12" x14ac:dyDescent="0.25">
      <c r="A15" s="48"/>
      <c r="B15" s="48"/>
      <c r="C15" s="48"/>
      <c r="D15" s="48"/>
      <c r="E15" s="48"/>
      <c r="F15" s="48"/>
      <c r="G15" s="48"/>
      <c r="J15" s="4" t="s">
        <v>329</v>
      </c>
    </row>
    <row r="16" spans="1:12" x14ac:dyDescent="0.25">
      <c r="A16" s="48" t="s">
        <v>328</v>
      </c>
      <c r="B16" s="173" t="s">
        <v>216</v>
      </c>
      <c r="C16" s="173"/>
      <c r="D16" s="51"/>
      <c r="E16" s="173" t="s">
        <v>217</v>
      </c>
      <c r="F16" s="173"/>
      <c r="G16" s="48"/>
      <c r="J16" s="47" t="s">
        <v>204</v>
      </c>
      <c r="K16" s="47" t="s">
        <v>219</v>
      </c>
      <c r="L16" s="47" t="s">
        <v>220</v>
      </c>
    </row>
    <row r="17" spans="1:12" x14ac:dyDescent="0.25">
      <c r="A17" s="48"/>
      <c r="B17" s="47" t="s">
        <v>204</v>
      </c>
      <c r="C17" s="47" t="s">
        <v>218</v>
      </c>
      <c r="D17" s="48"/>
      <c r="E17" s="47" t="s">
        <v>56</v>
      </c>
      <c r="F17" s="47">
        <v>1000000</v>
      </c>
      <c r="G17" s="48"/>
      <c r="J17" s="47" t="s">
        <v>218</v>
      </c>
      <c r="K17" s="47" t="s">
        <v>122</v>
      </c>
      <c r="L17" s="47" t="s">
        <v>119</v>
      </c>
    </row>
    <row r="18" spans="1:12" x14ac:dyDescent="0.25">
      <c r="A18" s="48"/>
      <c r="B18" s="47" t="s">
        <v>219</v>
      </c>
      <c r="C18" s="47" t="s">
        <v>122</v>
      </c>
      <c r="D18" s="48"/>
      <c r="E18" s="47" t="s">
        <v>58</v>
      </c>
      <c r="F18" s="47">
        <v>800000</v>
      </c>
      <c r="G18" s="48"/>
    </row>
    <row r="19" spans="1:12" x14ac:dyDescent="0.25">
      <c r="A19" s="48"/>
      <c r="B19" s="47" t="s">
        <v>220</v>
      </c>
      <c r="C19" s="47" t="s">
        <v>119</v>
      </c>
      <c r="D19" s="48"/>
      <c r="E19" s="47" t="s">
        <v>60</v>
      </c>
      <c r="F19" s="47">
        <v>700000</v>
      </c>
      <c r="G19" s="48"/>
    </row>
    <row r="20" spans="1:12" x14ac:dyDescent="0.25">
      <c r="A20" s="48"/>
      <c r="B20" s="48"/>
      <c r="C20" s="48"/>
      <c r="D20" s="48"/>
      <c r="E20" s="47" t="s">
        <v>65</v>
      </c>
      <c r="F20" s="47">
        <v>500000</v>
      </c>
      <c r="G20" s="48"/>
    </row>
    <row r="21" spans="1:12" x14ac:dyDescent="0.25">
      <c r="A21" s="48"/>
      <c r="B21" s="48"/>
      <c r="C21" s="48"/>
      <c r="D21" s="48"/>
      <c r="E21" s="47" t="s">
        <v>62</v>
      </c>
      <c r="F21" s="47">
        <v>400000</v>
      </c>
      <c r="G21" s="48"/>
    </row>
    <row r="22" spans="1:12" x14ac:dyDescent="0.25">
      <c r="A22" s="48"/>
      <c r="B22" s="48"/>
      <c r="C22" s="48"/>
      <c r="D22" s="48"/>
      <c r="E22" s="48"/>
      <c r="F22" s="48"/>
      <c r="G22" s="48"/>
    </row>
    <row r="23" spans="1:12" ht="15.75" x14ac:dyDescent="0.25">
      <c r="A23" s="60" t="s">
        <v>45</v>
      </c>
      <c r="B23" s="48"/>
      <c r="C23" s="48"/>
      <c r="D23" s="48"/>
      <c r="E23" s="48"/>
      <c r="F23" s="48"/>
      <c r="G23" s="48"/>
    </row>
    <row r="24" spans="1:12" ht="22.5" customHeight="1" x14ac:dyDescent="0.25">
      <c r="A24" s="79" t="s">
        <v>250</v>
      </c>
      <c r="B24" s="48"/>
      <c r="C24" s="48"/>
      <c r="D24" s="48"/>
      <c r="E24" s="48"/>
      <c r="F24" s="48"/>
      <c r="G24" s="48"/>
    </row>
    <row r="25" spans="1:12" ht="15.75" x14ac:dyDescent="0.25">
      <c r="A25" s="80" t="s">
        <v>221</v>
      </c>
      <c r="B25" s="48"/>
      <c r="C25" s="48"/>
      <c r="D25" s="48"/>
      <c r="E25" s="48"/>
      <c r="F25" s="48"/>
      <c r="G25" s="48"/>
    </row>
  </sheetData>
  <mergeCells count="3">
    <mergeCell ref="A1:G1"/>
    <mergeCell ref="B16:C16"/>
    <mergeCell ref="E16:F16"/>
  </mergeCells>
  <pageMargins left="0.7" right="0.7" top="0.75" bottom="0.75" header="0.3" footer="0.3"/>
  <pageSetup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workbookViewId="0">
      <selection activeCell="C3" sqref="C3"/>
    </sheetView>
  </sheetViews>
  <sheetFormatPr defaultRowHeight="15" x14ac:dyDescent="0.25"/>
  <cols>
    <col min="3" max="3" width="17.85546875" customWidth="1"/>
    <col min="4" max="4" width="17" customWidth="1"/>
    <col min="5" max="5" width="16.140625" customWidth="1"/>
    <col min="7" max="7" width="13.85546875" customWidth="1"/>
  </cols>
  <sheetData>
    <row r="1" spans="1:7" ht="18.75" x14ac:dyDescent="0.25">
      <c r="A1" s="174" t="s">
        <v>223</v>
      </c>
      <c r="B1" s="174"/>
      <c r="C1" s="174"/>
      <c r="D1" s="174"/>
      <c r="E1" s="174"/>
    </row>
    <row r="2" spans="1:7" ht="47.25" x14ac:dyDescent="0.25">
      <c r="A2" s="81" t="s">
        <v>224</v>
      </c>
      <c r="B2" s="81" t="s">
        <v>225</v>
      </c>
      <c r="C2" s="81" t="s">
        <v>226</v>
      </c>
      <c r="D2" s="81" t="s">
        <v>227</v>
      </c>
      <c r="E2" s="81" t="s">
        <v>228</v>
      </c>
      <c r="G2" s="99" t="s">
        <v>22</v>
      </c>
    </row>
    <row r="3" spans="1:7" ht="15.75" x14ac:dyDescent="0.25">
      <c r="A3" s="82" t="s">
        <v>229</v>
      </c>
      <c r="B3" s="82" t="s">
        <v>230</v>
      </c>
      <c r="C3" s="82" t="s">
        <v>48</v>
      </c>
      <c r="D3" s="82">
        <v>826</v>
      </c>
      <c r="E3" s="83">
        <v>18000</v>
      </c>
    </row>
    <row r="4" spans="1:7" ht="15.75" x14ac:dyDescent="0.25">
      <c r="A4" s="82" t="s">
        <v>231</v>
      </c>
      <c r="B4" s="82" t="s">
        <v>232</v>
      </c>
      <c r="C4" s="82" t="s">
        <v>48</v>
      </c>
      <c r="D4" s="82">
        <v>987</v>
      </c>
      <c r="E4" s="83">
        <v>24000</v>
      </c>
    </row>
    <row r="5" spans="1:7" ht="15.75" x14ac:dyDescent="0.25">
      <c r="A5" s="82" t="s">
        <v>233</v>
      </c>
      <c r="B5" s="82" t="s">
        <v>234</v>
      </c>
      <c r="C5" s="82" t="s">
        <v>48</v>
      </c>
      <c r="D5" s="82">
        <v>450</v>
      </c>
      <c r="E5" s="83">
        <v>32000</v>
      </c>
    </row>
    <row r="6" spans="1:7" ht="15.75" x14ac:dyDescent="0.25">
      <c r="A6" s="82" t="s">
        <v>235</v>
      </c>
      <c r="B6" s="82" t="s">
        <v>236</v>
      </c>
      <c r="C6" s="82" t="s">
        <v>48</v>
      </c>
      <c r="D6" s="82">
        <v>478</v>
      </c>
      <c r="E6" s="83">
        <v>15000</v>
      </c>
    </row>
    <row r="7" spans="1:7" ht="15.75" x14ac:dyDescent="0.25">
      <c r="A7" s="82" t="s">
        <v>210</v>
      </c>
      <c r="B7" s="82" t="s">
        <v>234</v>
      </c>
      <c r="C7" s="82" t="s">
        <v>48</v>
      </c>
      <c r="D7" s="82">
        <v>774</v>
      </c>
      <c r="E7" s="83">
        <v>21000</v>
      </c>
    </row>
    <row r="8" spans="1:7" ht="15.75" x14ac:dyDescent="0.25">
      <c r="A8" s="82" t="s">
        <v>237</v>
      </c>
      <c r="B8" s="82" t="s">
        <v>232</v>
      </c>
      <c r="C8" s="82" t="s">
        <v>48</v>
      </c>
      <c r="D8" s="82">
        <v>250</v>
      </c>
      <c r="E8" s="83">
        <v>23000</v>
      </c>
    </row>
    <row r="9" spans="1:7" x14ac:dyDescent="0.25">
      <c r="A9" s="24"/>
      <c r="B9" s="24"/>
      <c r="C9" s="24"/>
      <c r="D9" s="24"/>
      <c r="E9" s="24"/>
    </row>
    <row r="10" spans="1:7" x14ac:dyDescent="0.25">
      <c r="A10" s="24"/>
      <c r="B10" s="24"/>
      <c r="C10" s="24"/>
      <c r="D10" s="24"/>
      <c r="E10" s="24"/>
    </row>
    <row r="11" spans="1:7" ht="17.25" thickBot="1" x14ac:dyDescent="0.3">
      <c r="A11" s="175" t="s">
        <v>238</v>
      </c>
      <c r="B11" s="175"/>
      <c r="C11" s="175"/>
      <c r="D11" s="175"/>
      <c r="E11" s="175"/>
    </row>
    <row r="12" spans="1:7" ht="17.25" thickTop="1" thickBot="1" x14ac:dyDescent="0.3">
      <c r="A12" s="84" t="s">
        <v>222</v>
      </c>
      <c r="B12" s="85" t="s">
        <v>239</v>
      </c>
      <c r="C12" s="85" t="s">
        <v>240</v>
      </c>
      <c r="D12" s="85" t="s">
        <v>241</v>
      </c>
      <c r="E12" s="86" t="s">
        <v>242</v>
      </c>
    </row>
    <row r="13" spans="1:7" ht="15.75" x14ac:dyDescent="0.25">
      <c r="A13" s="87" t="s">
        <v>243</v>
      </c>
      <c r="B13" s="88" t="s">
        <v>244</v>
      </c>
      <c r="C13" s="88" t="s">
        <v>245</v>
      </c>
      <c r="D13" s="88" t="s">
        <v>246</v>
      </c>
      <c r="E13" s="89" t="s">
        <v>247</v>
      </c>
    </row>
    <row r="14" spans="1:7" ht="15.75" x14ac:dyDescent="0.25">
      <c r="A14" s="90" t="s">
        <v>248</v>
      </c>
      <c r="B14" s="91">
        <v>2</v>
      </c>
      <c r="C14" s="91">
        <v>4</v>
      </c>
      <c r="D14" s="91">
        <v>6</v>
      </c>
      <c r="E14" s="92">
        <v>8</v>
      </c>
    </row>
    <row r="15" spans="1:7" ht="16.5" thickBot="1" x14ac:dyDescent="0.3">
      <c r="A15" s="93" t="s">
        <v>249</v>
      </c>
      <c r="B15" s="94">
        <v>4</v>
      </c>
      <c r="C15" s="94">
        <v>6</v>
      </c>
      <c r="D15" s="94">
        <v>8</v>
      </c>
      <c r="E15" s="95">
        <v>10</v>
      </c>
    </row>
    <row r="16" spans="1:7" ht="15.75" thickTop="1" x14ac:dyDescent="0.25">
      <c r="A16" s="24"/>
      <c r="B16" s="24"/>
      <c r="C16" s="24"/>
      <c r="D16" s="24"/>
      <c r="E16" s="24"/>
    </row>
    <row r="17" spans="1:5" ht="15.75" x14ac:dyDescent="0.25">
      <c r="A17" s="96" t="s">
        <v>251</v>
      </c>
      <c r="C17" s="96"/>
      <c r="D17" s="96"/>
      <c r="E17" s="24"/>
    </row>
  </sheetData>
  <mergeCells count="2">
    <mergeCell ref="A1:E1"/>
    <mergeCell ref="A11:E1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4" sqref="D4"/>
    </sheetView>
  </sheetViews>
  <sheetFormatPr defaultRowHeight="15" x14ac:dyDescent="0.25"/>
  <cols>
    <col min="2" max="2" width="13.140625" customWidth="1"/>
    <col min="3" max="3" width="13" customWidth="1"/>
    <col min="4" max="4" width="11.85546875" customWidth="1"/>
    <col min="5" max="5" width="12.140625" customWidth="1"/>
  </cols>
  <sheetData>
    <row r="1" spans="1:5" x14ac:dyDescent="0.25">
      <c r="A1" s="131" t="s">
        <v>292</v>
      </c>
      <c r="B1" s="132"/>
      <c r="C1" s="132"/>
      <c r="D1" s="132"/>
      <c r="E1" s="133"/>
    </row>
    <row r="2" spans="1:5" x14ac:dyDescent="0.25">
      <c r="A2" s="134" t="s">
        <v>73</v>
      </c>
      <c r="B2" s="134" t="s">
        <v>293</v>
      </c>
      <c r="C2" s="134" t="s">
        <v>222</v>
      </c>
      <c r="D2" s="134" t="s">
        <v>294</v>
      </c>
      <c r="E2" s="135"/>
    </row>
    <row r="3" spans="1:5" x14ac:dyDescent="0.25">
      <c r="A3" s="136">
        <v>1</v>
      </c>
      <c r="B3" s="137">
        <v>42047</v>
      </c>
      <c r="C3" s="118" t="s">
        <v>315</v>
      </c>
      <c r="D3" s="138">
        <f>VLOOKUP(LEFT(C3,1),$A$16:$D$18,IF(MID(C3,2,1)="a",3,4),0)</f>
        <v>300000</v>
      </c>
      <c r="E3" s="135"/>
    </row>
    <row r="4" spans="1:5" x14ac:dyDescent="0.25">
      <c r="A4" s="136">
        <v>2</v>
      </c>
      <c r="B4" s="137">
        <v>42106</v>
      </c>
      <c r="C4" s="118" t="s">
        <v>316</v>
      </c>
      <c r="D4" s="138"/>
      <c r="E4" s="135"/>
    </row>
    <row r="5" spans="1:5" x14ac:dyDescent="0.25">
      <c r="A5" s="136">
        <v>3</v>
      </c>
      <c r="B5" s="137">
        <v>42136</v>
      </c>
      <c r="C5" s="118" t="s">
        <v>317</v>
      </c>
      <c r="D5" s="138"/>
      <c r="E5" s="135"/>
    </row>
    <row r="6" spans="1:5" x14ac:dyDescent="0.25">
      <c r="A6" s="136">
        <v>4</v>
      </c>
      <c r="B6" s="137">
        <v>42197</v>
      </c>
      <c r="C6" s="118" t="s">
        <v>318</v>
      </c>
      <c r="D6" s="138"/>
      <c r="E6" s="135"/>
    </row>
    <row r="7" spans="1:5" x14ac:dyDescent="0.25">
      <c r="A7" s="136">
        <v>5</v>
      </c>
      <c r="B7" s="137">
        <v>42289</v>
      </c>
      <c r="C7" s="118" t="s">
        <v>319</v>
      </c>
      <c r="D7" s="138"/>
      <c r="E7" s="135"/>
    </row>
    <row r="8" spans="1:5" x14ac:dyDescent="0.25">
      <c r="A8" s="136">
        <v>6</v>
      </c>
      <c r="B8" s="137">
        <v>42291</v>
      </c>
      <c r="C8" s="118" t="s">
        <v>320</v>
      </c>
      <c r="D8" s="138"/>
      <c r="E8" s="135"/>
    </row>
    <row r="9" spans="1:5" x14ac:dyDescent="0.25">
      <c r="A9" s="136">
        <v>7</v>
      </c>
      <c r="B9" s="136" t="s">
        <v>301</v>
      </c>
      <c r="C9" s="118" t="s">
        <v>321</v>
      </c>
      <c r="D9" s="138"/>
      <c r="E9" s="135"/>
    </row>
    <row r="10" spans="1:5" x14ac:dyDescent="0.25">
      <c r="A10" s="136">
        <v>8</v>
      </c>
      <c r="B10" s="136" t="s">
        <v>303</v>
      </c>
      <c r="C10" s="118" t="s">
        <v>322</v>
      </c>
      <c r="D10" s="138"/>
      <c r="E10" s="135"/>
    </row>
    <row r="11" spans="1:5" x14ac:dyDescent="0.25">
      <c r="A11" s="136">
        <v>9</v>
      </c>
      <c r="B11" s="137">
        <v>42357</v>
      </c>
      <c r="C11" s="118" t="s">
        <v>323</v>
      </c>
      <c r="D11" s="138"/>
      <c r="E11" s="135"/>
    </row>
    <row r="12" spans="1:5" x14ac:dyDescent="0.25">
      <c r="A12" s="139"/>
      <c r="B12" s="133"/>
      <c r="C12" s="133"/>
      <c r="D12" s="133"/>
    </row>
    <row r="13" spans="1:5" x14ac:dyDescent="0.25">
      <c r="A13" s="135"/>
    </row>
    <row r="14" spans="1:5" x14ac:dyDescent="0.25">
      <c r="A14" s="140" t="s">
        <v>306</v>
      </c>
      <c r="B14" s="141"/>
      <c r="C14" s="151" t="s">
        <v>307</v>
      </c>
      <c r="D14" s="152"/>
    </row>
    <row r="15" spans="1:5" x14ac:dyDescent="0.25">
      <c r="A15" s="134" t="s">
        <v>222</v>
      </c>
      <c r="B15" s="134" t="s">
        <v>243</v>
      </c>
      <c r="C15" s="134" t="s">
        <v>324</v>
      </c>
      <c r="D15" s="134" t="s">
        <v>325</v>
      </c>
    </row>
    <row r="16" spans="1:5" x14ac:dyDescent="0.25">
      <c r="A16" s="118" t="s">
        <v>308</v>
      </c>
      <c r="B16" s="118" t="s">
        <v>309</v>
      </c>
      <c r="C16" s="118">
        <v>17000</v>
      </c>
      <c r="D16" s="118">
        <v>10000</v>
      </c>
    </row>
    <row r="17" spans="1:4" x14ac:dyDescent="0.25">
      <c r="A17" s="118" t="s">
        <v>310</v>
      </c>
      <c r="B17" s="118" t="s">
        <v>311</v>
      </c>
      <c r="C17" s="118">
        <v>70000</v>
      </c>
      <c r="D17" s="118">
        <v>50000</v>
      </c>
    </row>
    <row r="18" spans="1:4" x14ac:dyDescent="0.25">
      <c r="A18" s="118" t="s">
        <v>312</v>
      </c>
      <c r="B18" s="118" t="s">
        <v>313</v>
      </c>
      <c r="C18" s="118">
        <v>300000</v>
      </c>
      <c r="D18" s="118">
        <v>150000</v>
      </c>
    </row>
    <row r="19" spans="1:4" ht="18.75" customHeight="1" x14ac:dyDescent="0.25">
      <c r="A19" s="142"/>
    </row>
    <row r="20" spans="1:4" ht="18.75" customHeight="1" x14ac:dyDescent="0.25">
      <c r="A20" s="142"/>
    </row>
    <row r="21" spans="1:4" ht="18.75" customHeight="1" x14ac:dyDescent="0.25">
      <c r="A21" s="142"/>
    </row>
    <row r="22" spans="1:4" ht="18.75" customHeight="1" x14ac:dyDescent="0.25">
      <c r="A22" s="143" t="s">
        <v>326</v>
      </c>
    </row>
  </sheetData>
  <mergeCells count="1">
    <mergeCell ref="C14:D14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workbookViewId="0">
      <selection activeCell="C2" sqref="C2:C7"/>
    </sheetView>
  </sheetViews>
  <sheetFormatPr defaultRowHeight="15" x14ac:dyDescent="0.25"/>
  <cols>
    <col min="1" max="1" width="10.5703125" customWidth="1"/>
    <col min="2" max="2" width="24" customWidth="1"/>
  </cols>
  <sheetData>
    <row r="1" spans="1:5" ht="31.5" x14ac:dyDescent="0.25">
      <c r="A1" s="70" t="s">
        <v>190</v>
      </c>
      <c r="B1" s="70" t="s">
        <v>191</v>
      </c>
      <c r="C1" s="71" t="s">
        <v>192</v>
      </c>
      <c r="E1" s="99" t="s">
        <v>12</v>
      </c>
    </row>
    <row r="2" spans="1:5" ht="15.75" x14ac:dyDescent="0.25">
      <c r="A2" s="69" t="s">
        <v>184</v>
      </c>
      <c r="B2" s="69" t="s">
        <v>193</v>
      </c>
      <c r="C2" s="72"/>
    </row>
    <row r="3" spans="1:5" ht="15.75" x14ac:dyDescent="0.25">
      <c r="A3" s="69" t="s">
        <v>185</v>
      </c>
      <c r="B3" s="69" t="s">
        <v>194</v>
      </c>
      <c r="C3" s="72"/>
    </row>
    <row r="4" spans="1:5" ht="15.75" x14ac:dyDescent="0.25">
      <c r="A4" s="69" t="s">
        <v>256</v>
      </c>
      <c r="B4" s="69" t="s">
        <v>195</v>
      </c>
      <c r="C4" s="72"/>
    </row>
    <row r="5" spans="1:5" ht="15.75" x14ac:dyDescent="0.25">
      <c r="A5" s="69" t="s">
        <v>187</v>
      </c>
      <c r="B5" s="69" t="s">
        <v>196</v>
      </c>
      <c r="C5" s="72"/>
    </row>
    <row r="6" spans="1:5" ht="15.75" x14ac:dyDescent="0.25">
      <c r="A6" s="69" t="s">
        <v>188</v>
      </c>
      <c r="B6" s="69" t="s">
        <v>197</v>
      </c>
      <c r="C6" s="72"/>
    </row>
    <row r="7" spans="1:5" ht="15.75" x14ac:dyDescent="0.25">
      <c r="A7" s="69" t="s">
        <v>257</v>
      </c>
      <c r="B7" s="69" t="s">
        <v>198</v>
      </c>
      <c r="C7" s="72"/>
    </row>
    <row r="9" spans="1:5" ht="15.75" x14ac:dyDescent="0.25">
      <c r="A9" s="73" t="s">
        <v>199</v>
      </c>
    </row>
  </sheetData>
  <pageMargins left="0.7" right="0.7" top="0.75" bottom="0.75" header="0.3" footer="0.3"/>
  <drawing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workbookViewId="0">
      <selection activeCell="G4" sqref="G4:G13"/>
    </sheetView>
  </sheetViews>
  <sheetFormatPr defaultRowHeight="15" x14ac:dyDescent="0.25"/>
  <cols>
    <col min="1" max="1" width="18.28515625" bestFit="1" customWidth="1"/>
    <col min="2" max="2" width="5.28515625" bestFit="1" customWidth="1"/>
    <col min="3" max="5" width="6.140625" customWidth="1"/>
    <col min="7" max="7" width="10.140625" customWidth="1"/>
  </cols>
  <sheetData>
    <row r="1" spans="1:11" ht="20.25" x14ac:dyDescent="0.25">
      <c r="A1" s="168" t="s">
        <v>155</v>
      </c>
      <c r="B1" s="168"/>
      <c r="C1" s="168"/>
      <c r="D1" s="168"/>
      <c r="E1" s="168"/>
      <c r="F1" s="168"/>
      <c r="G1" s="168"/>
      <c r="H1" s="168"/>
      <c r="I1" s="168"/>
    </row>
    <row r="2" spans="1:11" x14ac:dyDescent="0.25">
      <c r="A2" s="169" t="s">
        <v>156</v>
      </c>
      <c r="B2" s="169" t="s">
        <v>93</v>
      </c>
      <c r="C2" s="171" t="s">
        <v>157</v>
      </c>
      <c r="D2" s="171"/>
      <c r="E2" s="171"/>
      <c r="F2" s="169" t="s">
        <v>158</v>
      </c>
      <c r="G2" s="169" t="s">
        <v>159</v>
      </c>
      <c r="H2" s="169" t="s">
        <v>160</v>
      </c>
      <c r="I2" s="169" t="s">
        <v>161</v>
      </c>
    </row>
    <row r="3" spans="1:11" ht="16.5" x14ac:dyDescent="0.25">
      <c r="A3" s="170"/>
      <c r="B3" s="170"/>
      <c r="C3" s="65" t="s">
        <v>28</v>
      </c>
      <c r="D3" s="65" t="s">
        <v>29</v>
      </c>
      <c r="E3" s="65" t="s">
        <v>162</v>
      </c>
      <c r="F3" s="170"/>
      <c r="G3" s="170"/>
      <c r="H3" s="170"/>
      <c r="I3" s="170"/>
      <c r="K3" s="100" t="s">
        <v>16</v>
      </c>
    </row>
    <row r="4" spans="1:11" x14ac:dyDescent="0.25">
      <c r="A4" s="66" t="s">
        <v>144</v>
      </c>
      <c r="B4" s="67" t="s">
        <v>163</v>
      </c>
      <c r="C4" s="67">
        <v>2</v>
      </c>
      <c r="D4" s="67">
        <v>10</v>
      </c>
      <c r="E4" s="67">
        <v>1</v>
      </c>
      <c r="F4" s="67">
        <f>SUM(C4:E4)</f>
        <v>13</v>
      </c>
      <c r="G4" s="67"/>
      <c r="H4" s="67"/>
      <c r="I4" s="67"/>
    </row>
    <row r="5" spans="1:11" x14ac:dyDescent="0.25">
      <c r="A5" s="66" t="s">
        <v>164</v>
      </c>
      <c r="B5" s="67" t="s">
        <v>165</v>
      </c>
      <c r="C5" s="67">
        <v>8</v>
      </c>
      <c r="D5" s="67">
        <v>5</v>
      </c>
      <c r="E5" s="67">
        <v>1</v>
      </c>
      <c r="F5" s="67">
        <f t="shared" ref="F5:F13" si="0">SUM(C5:E5)</f>
        <v>14</v>
      </c>
      <c r="G5" s="67"/>
      <c r="H5" s="67"/>
      <c r="I5" s="67"/>
    </row>
    <row r="6" spans="1:11" x14ac:dyDescent="0.25">
      <c r="A6" s="66" t="s">
        <v>166</v>
      </c>
      <c r="B6" s="67" t="s">
        <v>167</v>
      </c>
      <c r="C6" s="67">
        <v>9</v>
      </c>
      <c r="D6" s="67">
        <v>8</v>
      </c>
      <c r="E6" s="67">
        <v>5</v>
      </c>
      <c r="F6" s="67">
        <f t="shared" si="0"/>
        <v>22</v>
      </c>
      <c r="G6" s="67"/>
      <c r="H6" s="67"/>
      <c r="I6" s="67"/>
    </row>
    <row r="7" spans="1:11" x14ac:dyDescent="0.25">
      <c r="A7" s="66" t="s">
        <v>168</v>
      </c>
      <c r="B7" s="67" t="s">
        <v>169</v>
      </c>
      <c r="C7" s="67">
        <v>5</v>
      </c>
      <c r="D7" s="67">
        <v>10</v>
      </c>
      <c r="E7" s="67">
        <v>6</v>
      </c>
      <c r="F7" s="67">
        <f t="shared" si="0"/>
        <v>21</v>
      </c>
      <c r="G7" s="67"/>
      <c r="H7" s="67"/>
      <c r="I7" s="67"/>
    </row>
    <row r="8" spans="1:11" x14ac:dyDescent="0.25">
      <c r="A8" s="66" t="s">
        <v>170</v>
      </c>
      <c r="B8" s="67" t="s">
        <v>171</v>
      </c>
      <c r="C8" s="67">
        <v>9</v>
      </c>
      <c r="D8" s="67">
        <v>10</v>
      </c>
      <c r="E8" s="67">
        <v>7</v>
      </c>
      <c r="F8" s="67">
        <f t="shared" si="0"/>
        <v>26</v>
      </c>
      <c r="G8" s="67"/>
      <c r="H8" s="67"/>
      <c r="I8" s="67"/>
    </row>
    <row r="9" spans="1:11" x14ac:dyDescent="0.25">
      <c r="A9" s="66" t="s">
        <v>172</v>
      </c>
      <c r="B9" s="67" t="s">
        <v>173</v>
      </c>
      <c r="C9" s="67">
        <v>8</v>
      </c>
      <c r="D9" s="67">
        <v>2</v>
      </c>
      <c r="E9" s="67">
        <v>6</v>
      </c>
      <c r="F9" s="67">
        <f t="shared" si="0"/>
        <v>16</v>
      </c>
      <c r="G9" s="67"/>
      <c r="H9" s="67"/>
      <c r="I9" s="67"/>
    </row>
    <row r="10" spans="1:11" x14ac:dyDescent="0.25">
      <c r="A10" s="66" t="s">
        <v>174</v>
      </c>
      <c r="B10" s="67" t="s">
        <v>175</v>
      </c>
      <c r="C10" s="67">
        <v>10</v>
      </c>
      <c r="D10" s="67">
        <v>10</v>
      </c>
      <c r="E10" s="67">
        <v>5</v>
      </c>
      <c r="F10" s="67">
        <f t="shared" si="0"/>
        <v>25</v>
      </c>
      <c r="G10" s="67"/>
      <c r="H10" s="67"/>
      <c r="I10" s="67"/>
    </row>
    <row r="11" spans="1:11" x14ac:dyDescent="0.25">
      <c r="A11" s="66" t="s">
        <v>176</v>
      </c>
      <c r="B11" s="67" t="s">
        <v>177</v>
      </c>
      <c r="C11" s="67">
        <v>9</v>
      </c>
      <c r="D11" s="67">
        <v>2</v>
      </c>
      <c r="E11" s="67">
        <v>7</v>
      </c>
      <c r="F11" s="67">
        <f t="shared" si="0"/>
        <v>18</v>
      </c>
      <c r="G11" s="67"/>
      <c r="H11" s="67"/>
      <c r="I11" s="67"/>
    </row>
    <row r="12" spans="1:11" x14ac:dyDescent="0.25">
      <c r="A12" s="66" t="s">
        <v>178</v>
      </c>
      <c r="B12" s="67" t="s">
        <v>167</v>
      </c>
      <c r="C12" s="67">
        <v>2</v>
      </c>
      <c r="D12" s="67">
        <v>7</v>
      </c>
      <c r="E12" s="67">
        <v>2</v>
      </c>
      <c r="F12" s="67">
        <f t="shared" si="0"/>
        <v>11</v>
      </c>
      <c r="G12" s="67"/>
      <c r="H12" s="67"/>
      <c r="I12" s="67"/>
    </row>
    <row r="13" spans="1:11" x14ac:dyDescent="0.25">
      <c r="A13" s="66" t="s">
        <v>179</v>
      </c>
      <c r="B13" s="67" t="s">
        <v>180</v>
      </c>
      <c r="C13" s="67">
        <v>8</v>
      </c>
      <c r="D13" s="67">
        <v>9</v>
      </c>
      <c r="E13" s="67">
        <v>9</v>
      </c>
      <c r="F13" s="67">
        <f t="shared" si="0"/>
        <v>26</v>
      </c>
      <c r="G13" s="67"/>
      <c r="H13" s="67"/>
      <c r="I13" s="67"/>
    </row>
    <row r="15" spans="1:11" ht="28.5" customHeight="1" x14ac:dyDescent="0.25">
      <c r="A15" s="68"/>
    </row>
    <row r="16" spans="1:11" x14ac:dyDescent="0.25">
      <c r="A16" s="68" t="s">
        <v>255</v>
      </c>
    </row>
  </sheetData>
  <mergeCells count="8">
    <mergeCell ref="A1:I1"/>
    <mergeCell ref="A2:A3"/>
    <mergeCell ref="B2:B3"/>
    <mergeCell ref="C2:E2"/>
    <mergeCell ref="F2:F3"/>
    <mergeCell ref="G2:G3"/>
    <mergeCell ref="H2:H3"/>
    <mergeCell ref="I2:I3"/>
  </mergeCells>
  <pageMargins left="0.7" right="0.7" top="0.75" bottom="0.75" header="0.3" footer="0.3"/>
  <drawing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workbookViewId="0">
      <selection activeCell="I3" sqref="I3:I8"/>
    </sheetView>
  </sheetViews>
  <sheetFormatPr defaultRowHeight="15.75" x14ac:dyDescent="0.25"/>
  <cols>
    <col min="1" max="1" width="6.28515625" style="7" customWidth="1"/>
    <col min="2" max="2" width="13.28515625" style="110" bestFit="1" customWidth="1"/>
    <col min="3" max="8" width="9.140625" style="7"/>
    <col min="9" max="9" width="13.7109375" style="7" bestFit="1" customWidth="1"/>
    <col min="10" max="16384" width="9.140625" style="7"/>
  </cols>
  <sheetData>
    <row r="1" spans="1:11" x14ac:dyDescent="0.25">
      <c r="A1" s="153" t="s">
        <v>24</v>
      </c>
      <c r="B1" s="153"/>
      <c r="C1" s="153"/>
      <c r="D1" s="153"/>
      <c r="E1" s="153"/>
      <c r="F1" s="153"/>
      <c r="G1" s="153"/>
      <c r="H1" s="153"/>
      <c r="I1" s="153"/>
    </row>
    <row r="2" spans="1:11" x14ac:dyDescent="0.25">
      <c r="A2" s="111" t="s">
        <v>47</v>
      </c>
      <c r="B2" s="9" t="s">
        <v>25</v>
      </c>
      <c r="C2" s="111" t="s">
        <v>26</v>
      </c>
      <c r="D2" s="111" t="s">
        <v>27</v>
      </c>
      <c r="E2" s="111" t="s">
        <v>28</v>
      </c>
      <c r="F2" s="111" t="s">
        <v>29</v>
      </c>
      <c r="G2" s="111" t="s">
        <v>30</v>
      </c>
      <c r="H2" s="111" t="s">
        <v>31</v>
      </c>
      <c r="I2" s="111" t="s">
        <v>32</v>
      </c>
      <c r="K2" s="113" t="s">
        <v>259</v>
      </c>
    </row>
    <row r="3" spans="1:11" x14ac:dyDescent="0.25">
      <c r="A3" s="109" t="s">
        <v>33</v>
      </c>
      <c r="B3" s="10" t="s">
        <v>34</v>
      </c>
      <c r="C3" s="109">
        <v>5</v>
      </c>
      <c r="D3" s="109">
        <v>5</v>
      </c>
      <c r="E3" s="109">
        <v>9</v>
      </c>
      <c r="F3" s="109">
        <v>7</v>
      </c>
      <c r="G3" s="109">
        <v>7</v>
      </c>
      <c r="H3" s="109">
        <v>7</v>
      </c>
      <c r="I3" s="111"/>
    </row>
    <row r="4" spans="1:11" x14ac:dyDescent="0.25">
      <c r="A4" s="109" t="s">
        <v>35</v>
      </c>
      <c r="B4" s="10" t="s">
        <v>36</v>
      </c>
      <c r="C4" s="109">
        <v>9</v>
      </c>
      <c r="D4" s="109">
        <v>7</v>
      </c>
      <c r="E4" s="109">
        <v>8</v>
      </c>
      <c r="F4" s="109">
        <v>4</v>
      </c>
      <c r="G4" s="109">
        <v>8</v>
      </c>
      <c r="H4" s="109">
        <v>5</v>
      </c>
      <c r="I4" s="145"/>
    </row>
    <row r="5" spans="1:11" x14ac:dyDescent="0.25">
      <c r="A5" s="109" t="s">
        <v>37</v>
      </c>
      <c r="B5" s="10" t="s">
        <v>38</v>
      </c>
      <c r="C5" s="109">
        <v>7</v>
      </c>
      <c r="D5" s="109">
        <v>5</v>
      </c>
      <c r="E5" s="109">
        <v>5</v>
      </c>
      <c r="F5" s="109">
        <v>3</v>
      </c>
      <c r="G5" s="109">
        <v>6</v>
      </c>
      <c r="H5" s="109">
        <v>7</v>
      </c>
      <c r="I5" s="145"/>
    </row>
    <row r="6" spans="1:11" x14ac:dyDescent="0.25">
      <c r="A6" s="109" t="s">
        <v>39</v>
      </c>
      <c r="B6" s="10" t="s">
        <v>40</v>
      </c>
      <c r="C6" s="109">
        <v>5</v>
      </c>
      <c r="D6" s="109">
        <v>6</v>
      </c>
      <c r="E6" s="109">
        <v>7</v>
      </c>
      <c r="F6" s="109">
        <v>6</v>
      </c>
      <c r="G6" s="109">
        <v>7</v>
      </c>
      <c r="H6" s="109">
        <v>8</v>
      </c>
      <c r="I6" s="145"/>
    </row>
    <row r="7" spans="1:11" x14ac:dyDescent="0.25">
      <c r="A7" s="109" t="s">
        <v>41</v>
      </c>
      <c r="B7" s="10" t="s">
        <v>42</v>
      </c>
      <c r="C7" s="109">
        <v>4</v>
      </c>
      <c r="D7" s="109">
        <v>8</v>
      </c>
      <c r="E7" s="109">
        <v>4</v>
      </c>
      <c r="F7" s="109">
        <v>4</v>
      </c>
      <c r="G7" s="109">
        <v>6</v>
      </c>
      <c r="H7" s="109">
        <v>2</v>
      </c>
      <c r="I7" s="145"/>
    </row>
    <row r="8" spans="1:11" x14ac:dyDescent="0.25">
      <c r="A8" s="109" t="s">
        <v>43</v>
      </c>
      <c r="B8" s="10" t="s">
        <v>44</v>
      </c>
      <c r="C8" s="109">
        <v>8</v>
      </c>
      <c r="D8" s="109">
        <v>7</v>
      </c>
      <c r="E8" s="109">
        <v>2</v>
      </c>
      <c r="F8" s="109">
        <v>5</v>
      </c>
      <c r="G8" s="109">
        <v>4</v>
      </c>
      <c r="H8" s="109">
        <v>9</v>
      </c>
      <c r="I8" s="145"/>
    </row>
    <row r="10" spans="1:11" x14ac:dyDescent="0.25">
      <c r="A10" s="12" t="s">
        <v>49</v>
      </c>
    </row>
    <row r="11" spans="1:11" x14ac:dyDescent="0.25">
      <c r="A11" s="154" t="s">
        <v>258</v>
      </c>
      <c r="B11" s="154"/>
      <c r="C11" s="154"/>
      <c r="D11" s="154"/>
      <c r="E11" s="154"/>
      <c r="F11" s="154"/>
      <c r="G11" s="154"/>
      <c r="H11" s="154"/>
      <c r="I11" s="154"/>
    </row>
  </sheetData>
  <mergeCells count="2">
    <mergeCell ref="A1:I1"/>
    <mergeCell ref="A11:I1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" sqref="D3:D11"/>
    </sheetView>
  </sheetViews>
  <sheetFormatPr defaultRowHeight="15" x14ac:dyDescent="0.25"/>
  <cols>
    <col min="2" max="2" width="13.140625" customWidth="1"/>
    <col min="3" max="3" width="13" customWidth="1"/>
    <col min="4" max="4" width="11.85546875" customWidth="1"/>
    <col min="5" max="5" width="12.140625" customWidth="1"/>
  </cols>
  <sheetData>
    <row r="1" spans="1:5" x14ac:dyDescent="0.25">
      <c r="A1" s="131" t="s">
        <v>292</v>
      </c>
      <c r="B1" s="132"/>
      <c r="C1" s="132"/>
      <c r="D1" s="132"/>
      <c r="E1" s="133"/>
    </row>
    <row r="2" spans="1:5" x14ac:dyDescent="0.25">
      <c r="A2" s="134" t="s">
        <v>73</v>
      </c>
      <c r="B2" s="134" t="s">
        <v>293</v>
      </c>
      <c r="C2" s="134" t="s">
        <v>222</v>
      </c>
      <c r="D2" s="134" t="s">
        <v>294</v>
      </c>
      <c r="E2" s="135"/>
    </row>
    <row r="3" spans="1:5" x14ac:dyDescent="0.25">
      <c r="A3" s="136">
        <v>1</v>
      </c>
      <c r="B3" s="137">
        <v>42047</v>
      </c>
      <c r="C3" s="118" t="s">
        <v>295</v>
      </c>
      <c r="D3" s="138"/>
      <c r="E3" s="135"/>
    </row>
    <row r="4" spans="1:5" x14ac:dyDescent="0.25">
      <c r="A4" s="136">
        <v>2</v>
      </c>
      <c r="B4" s="137">
        <v>42106</v>
      </c>
      <c r="C4" s="118" t="s">
        <v>296</v>
      </c>
      <c r="D4" s="138"/>
      <c r="E4" s="135"/>
    </row>
    <row r="5" spans="1:5" x14ac:dyDescent="0.25">
      <c r="A5" s="136">
        <v>3</v>
      </c>
      <c r="B5" s="137">
        <v>42136</v>
      </c>
      <c r="C5" s="118" t="s">
        <v>297</v>
      </c>
      <c r="D5" s="138"/>
      <c r="E5" s="135"/>
    </row>
    <row r="6" spans="1:5" x14ac:dyDescent="0.25">
      <c r="A6" s="136">
        <v>4</v>
      </c>
      <c r="B6" s="137">
        <v>42197</v>
      </c>
      <c r="C6" s="118" t="s">
        <v>298</v>
      </c>
      <c r="D6" s="138"/>
      <c r="E6" s="135"/>
    </row>
    <row r="7" spans="1:5" x14ac:dyDescent="0.25">
      <c r="A7" s="136">
        <v>5</v>
      </c>
      <c r="B7" s="137">
        <v>42289</v>
      </c>
      <c r="C7" s="118" t="s">
        <v>299</v>
      </c>
      <c r="D7" s="138"/>
      <c r="E7" s="135"/>
    </row>
    <row r="8" spans="1:5" x14ac:dyDescent="0.25">
      <c r="A8" s="136">
        <v>6</v>
      </c>
      <c r="B8" s="137">
        <v>42291</v>
      </c>
      <c r="C8" s="118" t="s">
        <v>300</v>
      </c>
      <c r="D8" s="138"/>
      <c r="E8" s="135"/>
    </row>
    <row r="9" spans="1:5" x14ac:dyDescent="0.25">
      <c r="A9" s="136">
        <v>7</v>
      </c>
      <c r="B9" s="136" t="s">
        <v>301</v>
      </c>
      <c r="C9" s="118" t="s">
        <v>302</v>
      </c>
      <c r="D9" s="138"/>
      <c r="E9" s="135"/>
    </row>
    <row r="10" spans="1:5" x14ac:dyDescent="0.25">
      <c r="A10" s="136">
        <v>8</v>
      </c>
      <c r="B10" s="136" t="s">
        <v>303</v>
      </c>
      <c r="C10" s="118" t="s">
        <v>304</v>
      </c>
      <c r="D10" s="138"/>
      <c r="E10" s="135"/>
    </row>
    <row r="11" spans="1:5" x14ac:dyDescent="0.25">
      <c r="A11" s="136">
        <v>9</v>
      </c>
      <c r="B11" s="137">
        <v>42357</v>
      </c>
      <c r="C11" s="118" t="s">
        <v>305</v>
      </c>
      <c r="D11" s="138"/>
      <c r="E11" s="135"/>
    </row>
    <row r="12" spans="1:5" x14ac:dyDescent="0.25">
      <c r="A12" s="139"/>
      <c r="B12" s="133"/>
      <c r="C12" s="133"/>
      <c r="D12" s="133"/>
    </row>
    <row r="13" spans="1:5" x14ac:dyDescent="0.25">
      <c r="A13" s="135"/>
    </row>
    <row r="14" spans="1:5" x14ac:dyDescent="0.25">
      <c r="A14" s="140" t="s">
        <v>306</v>
      </c>
      <c r="B14" s="141"/>
      <c r="C14" s="134"/>
    </row>
    <row r="15" spans="1:5" x14ac:dyDescent="0.25">
      <c r="A15" s="134" t="s">
        <v>222</v>
      </c>
      <c r="B15" s="134" t="s">
        <v>243</v>
      </c>
      <c r="C15" s="134" t="s">
        <v>307</v>
      </c>
    </row>
    <row r="16" spans="1:5" x14ac:dyDescent="0.25">
      <c r="A16" s="118" t="s">
        <v>308</v>
      </c>
      <c r="B16" s="118" t="s">
        <v>309</v>
      </c>
      <c r="C16" s="118">
        <v>17000</v>
      </c>
    </row>
    <row r="17" spans="1:3" x14ac:dyDescent="0.25">
      <c r="A17" s="118" t="s">
        <v>310</v>
      </c>
      <c r="B17" s="118" t="s">
        <v>311</v>
      </c>
      <c r="C17" s="118">
        <v>70000</v>
      </c>
    </row>
    <row r="18" spans="1:3" x14ac:dyDescent="0.25">
      <c r="A18" s="118" t="s">
        <v>312</v>
      </c>
      <c r="B18" s="118" t="s">
        <v>313</v>
      </c>
      <c r="C18" s="118">
        <v>300000</v>
      </c>
    </row>
    <row r="19" spans="1:3" ht="18.75" customHeight="1" x14ac:dyDescent="0.25">
      <c r="A19" s="142"/>
    </row>
    <row r="20" spans="1:3" ht="18.75" customHeight="1" x14ac:dyDescent="0.25">
      <c r="A20" s="143" t="s">
        <v>314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6.5" x14ac:dyDescent="0.25"/>
  <cols>
    <col min="1" max="1" width="11" style="125" bestFit="1" customWidth="1"/>
    <col min="2" max="2" width="83.5703125" style="119" bestFit="1" customWidth="1"/>
    <col min="3" max="16384" width="9.140625" style="119"/>
  </cols>
  <sheetData>
    <row r="1" spans="1:2" s="121" customFormat="1" ht="24" customHeight="1" x14ac:dyDescent="0.25">
      <c r="A1" s="123" t="s">
        <v>267</v>
      </c>
      <c r="B1" s="122" t="s">
        <v>260</v>
      </c>
    </row>
    <row r="2" spans="1:2" s="121" customFormat="1" ht="24" customHeight="1" x14ac:dyDescent="0.25">
      <c r="A2" s="124" t="e">
        <v>#DIV/0!</v>
      </c>
      <c r="B2" s="120" t="s">
        <v>261</v>
      </c>
    </row>
    <row r="3" spans="1:2" s="121" customFormat="1" ht="24" customHeight="1" x14ac:dyDescent="0.25">
      <c r="A3" s="124" t="e">
        <v>#NAME?</v>
      </c>
      <c r="B3" s="120" t="s">
        <v>262</v>
      </c>
    </row>
    <row r="4" spans="1:2" s="121" customFormat="1" ht="24" customHeight="1" x14ac:dyDescent="0.25">
      <c r="A4" s="124" t="e">
        <v>#N/A</v>
      </c>
      <c r="B4" s="120" t="s">
        <v>263</v>
      </c>
    </row>
    <row r="5" spans="1:2" s="121" customFormat="1" ht="24" customHeight="1" x14ac:dyDescent="0.25">
      <c r="A5" s="124" t="e">
        <v>#NUM!</v>
      </c>
      <c r="B5" s="120" t="s">
        <v>264</v>
      </c>
    </row>
    <row r="6" spans="1:2" s="121" customFormat="1" ht="24" customHeight="1" x14ac:dyDescent="0.25">
      <c r="A6" s="124" t="e">
        <v>#REF!</v>
      </c>
      <c r="B6" s="120" t="s">
        <v>265</v>
      </c>
    </row>
    <row r="7" spans="1:2" s="121" customFormat="1" ht="24" customHeight="1" x14ac:dyDescent="0.25">
      <c r="A7" s="124" t="e">
        <v>#VALUE!</v>
      </c>
      <c r="B7" s="120" t="s">
        <v>266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workbookViewId="0">
      <selection activeCell="I3" sqref="I3:I8"/>
    </sheetView>
  </sheetViews>
  <sheetFormatPr defaultRowHeight="15.75" x14ac:dyDescent="0.25"/>
  <cols>
    <col min="1" max="1" width="6.28515625" style="7" customWidth="1"/>
    <col min="2" max="2" width="13.28515625" style="11" bestFit="1" customWidth="1"/>
    <col min="3" max="8" width="9.140625" style="7"/>
    <col min="9" max="9" width="13.7109375" style="7" bestFit="1" customWidth="1"/>
    <col min="10" max="16384" width="9.140625" style="7"/>
  </cols>
  <sheetData>
    <row r="1" spans="1:11" x14ac:dyDescent="0.25">
      <c r="A1" s="153" t="s">
        <v>24</v>
      </c>
      <c r="B1" s="153"/>
      <c r="C1" s="153"/>
      <c r="D1" s="153"/>
      <c r="E1" s="153"/>
      <c r="F1" s="153"/>
      <c r="G1" s="153"/>
      <c r="H1" s="153"/>
      <c r="I1" s="153"/>
    </row>
    <row r="2" spans="1:11" x14ac:dyDescent="0.25">
      <c r="A2" s="6" t="s">
        <v>47</v>
      </c>
      <c r="B2" s="9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K2" s="115" t="s">
        <v>0</v>
      </c>
    </row>
    <row r="3" spans="1:11" x14ac:dyDescent="0.25">
      <c r="A3" s="8" t="s">
        <v>33</v>
      </c>
      <c r="B3" s="10" t="s">
        <v>34</v>
      </c>
      <c r="C3" s="8">
        <v>5</v>
      </c>
      <c r="D3" s="8">
        <v>3</v>
      </c>
      <c r="E3" s="8">
        <v>9</v>
      </c>
      <c r="F3" s="8">
        <v>7</v>
      </c>
      <c r="G3" s="8">
        <v>7</v>
      </c>
      <c r="H3" s="8">
        <v>7</v>
      </c>
      <c r="I3" s="6"/>
      <c r="K3" s="116"/>
    </row>
    <row r="4" spans="1:11" x14ac:dyDescent="0.25">
      <c r="A4" s="8" t="s">
        <v>35</v>
      </c>
      <c r="B4" s="10" t="s">
        <v>36</v>
      </c>
      <c r="C4" s="8">
        <v>9</v>
      </c>
      <c r="D4" s="8">
        <v>7</v>
      </c>
      <c r="E4" s="8">
        <v>8</v>
      </c>
      <c r="F4" s="8">
        <v>4</v>
      </c>
      <c r="G4" s="8">
        <v>8</v>
      </c>
      <c r="H4" s="8">
        <v>5</v>
      </c>
      <c r="I4" s="145"/>
    </row>
    <row r="5" spans="1:11" x14ac:dyDescent="0.25">
      <c r="A5" s="8" t="s">
        <v>37</v>
      </c>
      <c r="B5" s="10" t="s">
        <v>38</v>
      </c>
      <c r="C5" s="8">
        <v>7</v>
      </c>
      <c r="D5" s="8">
        <v>5</v>
      </c>
      <c r="E5" s="8">
        <v>5</v>
      </c>
      <c r="F5" s="8">
        <v>3</v>
      </c>
      <c r="G5" s="8">
        <v>6</v>
      </c>
      <c r="H5" s="8">
        <v>7</v>
      </c>
      <c r="I5" s="145"/>
    </row>
    <row r="6" spans="1:11" x14ac:dyDescent="0.25">
      <c r="A6" s="8" t="s">
        <v>39</v>
      </c>
      <c r="B6" s="10" t="s">
        <v>40</v>
      </c>
      <c r="C6" s="8">
        <v>5</v>
      </c>
      <c r="D6" s="8">
        <v>6</v>
      </c>
      <c r="E6" s="8">
        <v>7</v>
      </c>
      <c r="F6" s="8">
        <v>6</v>
      </c>
      <c r="G6" s="8">
        <v>7</v>
      </c>
      <c r="H6" s="8">
        <v>8</v>
      </c>
      <c r="I6" s="145"/>
    </row>
    <row r="7" spans="1:11" x14ac:dyDescent="0.25">
      <c r="A7" s="8" t="s">
        <v>41</v>
      </c>
      <c r="B7" s="10" t="s">
        <v>42</v>
      </c>
      <c r="C7" s="8">
        <v>4</v>
      </c>
      <c r="D7" s="8">
        <v>8</v>
      </c>
      <c r="E7" s="8">
        <v>4</v>
      </c>
      <c r="F7" s="8">
        <v>4</v>
      </c>
      <c r="G7" s="8">
        <v>6</v>
      </c>
      <c r="H7" s="8">
        <v>2</v>
      </c>
      <c r="I7" s="145"/>
    </row>
    <row r="8" spans="1:11" x14ac:dyDescent="0.25">
      <c r="A8" s="8" t="s">
        <v>43</v>
      </c>
      <c r="B8" s="10" t="s">
        <v>44</v>
      </c>
      <c r="C8" s="8">
        <v>8</v>
      </c>
      <c r="D8" s="8">
        <v>7</v>
      </c>
      <c r="E8" s="8">
        <v>2</v>
      </c>
      <c r="F8" s="8">
        <v>5</v>
      </c>
      <c r="G8" s="8">
        <v>4</v>
      </c>
      <c r="H8" s="8">
        <v>9</v>
      </c>
      <c r="I8" s="145"/>
    </row>
    <row r="10" spans="1:11" x14ac:dyDescent="0.25">
      <c r="A10" s="12" t="s">
        <v>49</v>
      </c>
    </row>
    <row r="11" spans="1:11" x14ac:dyDescent="0.25">
      <c r="A11" s="154" t="s">
        <v>46</v>
      </c>
      <c r="B11" s="154"/>
      <c r="C11" s="154"/>
      <c r="D11" s="154"/>
      <c r="E11" s="154"/>
      <c r="F11" s="154"/>
      <c r="G11" s="154"/>
      <c r="H11" s="154"/>
      <c r="I11" s="154"/>
    </row>
  </sheetData>
  <mergeCells count="2">
    <mergeCell ref="A1:I1"/>
    <mergeCell ref="A11:I11"/>
  </mergeCells>
  <hyperlinks>
    <hyperlink ref="K2" location="AVG!A1" display="AVERAGE"/>
  </hyperlinks>
  <pageMargins left="0.7" right="0.7" top="0.75" bottom="0.75" header="0.3" footer="0.3"/>
  <pageSetup paperSize="9" orientation="portrait" horizontalDpi="4294967292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workbookViewId="0">
      <selection sqref="A1:E1"/>
    </sheetView>
  </sheetViews>
  <sheetFormatPr defaultRowHeight="15" x14ac:dyDescent="0.25"/>
  <cols>
    <col min="1" max="1" width="6.5703125" style="4" customWidth="1"/>
    <col min="2" max="2" width="24" style="4" customWidth="1"/>
    <col min="3" max="3" width="11.7109375" style="4" customWidth="1"/>
    <col min="4" max="4" width="15.28515625" style="4" customWidth="1"/>
    <col min="5" max="5" width="13.7109375" style="4" customWidth="1"/>
    <col min="6" max="16384" width="9.140625" style="4"/>
  </cols>
  <sheetData>
    <row r="1" spans="1:7" x14ac:dyDescent="0.25">
      <c r="A1" s="155" t="s">
        <v>74</v>
      </c>
      <c r="B1" s="155"/>
      <c r="C1" s="155"/>
      <c r="D1" s="155"/>
      <c r="E1" s="155"/>
    </row>
    <row r="2" spans="1:7" ht="16.5" x14ac:dyDescent="0.25">
      <c r="A2" s="13" t="s">
        <v>73</v>
      </c>
      <c r="B2" s="13" t="s">
        <v>51</v>
      </c>
      <c r="C2" s="13" t="s">
        <v>52</v>
      </c>
      <c r="D2" s="13" t="s">
        <v>53</v>
      </c>
      <c r="E2" s="13" t="s">
        <v>54</v>
      </c>
      <c r="G2" s="100" t="s">
        <v>20</v>
      </c>
    </row>
    <row r="3" spans="1:7" x14ac:dyDescent="0.25">
      <c r="A3" s="13">
        <v>1</v>
      </c>
      <c r="B3" s="13" t="s">
        <v>55</v>
      </c>
      <c r="C3" s="13" t="s">
        <v>56</v>
      </c>
      <c r="D3" s="14">
        <v>550000</v>
      </c>
      <c r="E3" s="14"/>
    </row>
    <row r="4" spans="1:7" x14ac:dyDescent="0.25">
      <c r="A4" s="13">
        <v>2</v>
      </c>
      <c r="B4" s="13" t="s">
        <v>57</v>
      </c>
      <c r="C4" s="13" t="s">
        <v>58</v>
      </c>
      <c r="D4" s="14">
        <v>450000</v>
      </c>
      <c r="E4" s="14"/>
    </row>
    <row r="5" spans="1:7" x14ac:dyDescent="0.25">
      <c r="A5" s="13">
        <v>3</v>
      </c>
      <c r="B5" s="13" t="s">
        <v>59</v>
      </c>
      <c r="C5" s="13" t="s">
        <v>60</v>
      </c>
      <c r="D5" s="14">
        <v>430000</v>
      </c>
      <c r="E5" s="14"/>
    </row>
    <row r="6" spans="1:7" x14ac:dyDescent="0.25">
      <c r="A6" s="13">
        <v>4</v>
      </c>
      <c r="B6" s="13" t="s">
        <v>61</v>
      </c>
      <c r="C6" s="13" t="s">
        <v>62</v>
      </c>
      <c r="D6" s="14">
        <v>300000</v>
      </c>
      <c r="E6" s="14"/>
    </row>
    <row r="7" spans="1:7" x14ac:dyDescent="0.25">
      <c r="A7" s="13">
        <v>5</v>
      </c>
      <c r="B7" s="13" t="s">
        <v>63</v>
      </c>
      <c r="C7" s="13" t="s">
        <v>60</v>
      </c>
      <c r="D7" s="14">
        <v>450000</v>
      </c>
      <c r="E7" s="14"/>
    </row>
    <row r="8" spans="1:7" x14ac:dyDescent="0.25">
      <c r="A8" s="13">
        <v>6</v>
      </c>
      <c r="B8" s="13" t="s">
        <v>64</v>
      </c>
      <c r="C8" s="13" t="s">
        <v>65</v>
      </c>
      <c r="D8" s="14">
        <v>350000</v>
      </c>
      <c r="E8" s="14"/>
    </row>
    <row r="9" spans="1:7" x14ac:dyDescent="0.25">
      <c r="A9" s="13">
        <v>7</v>
      </c>
      <c r="B9" s="13" t="s">
        <v>66</v>
      </c>
      <c r="C9" s="13" t="s">
        <v>62</v>
      </c>
      <c r="D9" s="14">
        <v>300000</v>
      </c>
      <c r="E9" s="14"/>
    </row>
    <row r="10" spans="1:7" x14ac:dyDescent="0.25">
      <c r="A10" s="13">
        <v>8</v>
      </c>
      <c r="B10" s="13" t="s">
        <v>67</v>
      </c>
      <c r="C10" s="13" t="s">
        <v>62</v>
      </c>
      <c r="D10" s="14">
        <v>330000</v>
      </c>
      <c r="E10" s="14"/>
    </row>
    <row r="11" spans="1:7" x14ac:dyDescent="0.25">
      <c r="A11" s="13">
        <v>9</v>
      </c>
      <c r="B11" s="13" t="s">
        <v>68</v>
      </c>
      <c r="C11" s="13" t="s">
        <v>62</v>
      </c>
      <c r="D11" s="14">
        <v>320000</v>
      </c>
      <c r="E11" s="14"/>
    </row>
    <row r="12" spans="1:7" x14ac:dyDescent="0.25">
      <c r="A12" s="13">
        <v>10</v>
      </c>
      <c r="B12" s="13" t="s">
        <v>69</v>
      </c>
      <c r="C12" s="13" t="s">
        <v>62</v>
      </c>
      <c r="D12" s="14">
        <v>310000</v>
      </c>
      <c r="E12" s="14"/>
    </row>
    <row r="13" spans="1:7" x14ac:dyDescent="0.25">
      <c r="A13" s="13"/>
      <c r="B13" s="13"/>
      <c r="C13" s="13"/>
      <c r="D13" s="16" t="s">
        <v>70</v>
      </c>
      <c r="E13" s="146"/>
    </row>
    <row r="15" spans="1:7" x14ac:dyDescent="0.25">
      <c r="A15" s="4" t="s">
        <v>45</v>
      </c>
    </row>
    <row r="16" spans="1:7" x14ac:dyDescent="0.25">
      <c r="A16" s="4" t="s">
        <v>71</v>
      </c>
    </row>
    <row r="17" spans="1:1" x14ac:dyDescent="0.25">
      <c r="A17" s="4" t="s">
        <v>72</v>
      </c>
    </row>
  </sheetData>
  <mergeCells count="1">
    <mergeCell ref="A1:E1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workbookViewId="0">
      <selection activeCell="E13" sqref="E13"/>
    </sheetView>
  </sheetViews>
  <sheetFormatPr defaultRowHeight="15" x14ac:dyDescent="0.25"/>
  <cols>
    <col min="1" max="1" width="6.5703125" style="4" customWidth="1"/>
    <col min="2" max="2" width="24" style="4" customWidth="1"/>
    <col min="3" max="3" width="11.7109375" style="4" customWidth="1"/>
    <col min="4" max="4" width="15.28515625" style="4" customWidth="1"/>
    <col min="5" max="5" width="13.7109375" style="4" customWidth="1"/>
    <col min="6" max="16384" width="9.140625" style="4"/>
  </cols>
  <sheetData>
    <row r="1" spans="1:7" x14ac:dyDescent="0.25">
      <c r="A1" s="155" t="s">
        <v>74</v>
      </c>
      <c r="B1" s="155"/>
      <c r="C1" s="155"/>
      <c r="D1" s="155"/>
      <c r="E1" s="155"/>
    </row>
    <row r="2" spans="1:7" ht="16.5" x14ac:dyDescent="0.25">
      <c r="A2" s="13" t="s">
        <v>73</v>
      </c>
      <c r="B2" s="13" t="s">
        <v>51</v>
      </c>
      <c r="C2" s="13" t="s">
        <v>52</v>
      </c>
      <c r="D2" s="13" t="s">
        <v>53</v>
      </c>
      <c r="E2" s="13" t="s">
        <v>54</v>
      </c>
      <c r="G2" s="100" t="s">
        <v>21</v>
      </c>
    </row>
    <row r="3" spans="1:7" x14ac:dyDescent="0.25">
      <c r="A3" s="13">
        <v>1</v>
      </c>
      <c r="B3" s="13" t="s">
        <v>55</v>
      </c>
      <c r="C3" s="13" t="s">
        <v>56</v>
      </c>
      <c r="D3" s="14">
        <v>550000</v>
      </c>
      <c r="E3" s="14"/>
    </row>
    <row r="4" spans="1:7" x14ac:dyDescent="0.25">
      <c r="A4" s="13">
        <v>2</v>
      </c>
      <c r="B4" s="13" t="s">
        <v>57</v>
      </c>
      <c r="C4" s="13" t="s">
        <v>58</v>
      </c>
      <c r="D4" s="14">
        <v>450000</v>
      </c>
      <c r="E4" s="14"/>
    </row>
    <row r="5" spans="1:7" x14ac:dyDescent="0.25">
      <c r="A5" s="13">
        <v>3</v>
      </c>
      <c r="B5" s="13" t="s">
        <v>59</v>
      </c>
      <c r="C5" s="13" t="s">
        <v>60</v>
      </c>
      <c r="D5" s="14">
        <v>430000</v>
      </c>
      <c r="E5" s="14"/>
    </row>
    <row r="6" spans="1:7" x14ac:dyDescent="0.25">
      <c r="A6" s="13">
        <v>4</v>
      </c>
      <c r="B6" s="13" t="s">
        <v>61</v>
      </c>
      <c r="C6" s="13" t="s">
        <v>62</v>
      </c>
      <c r="D6" s="14">
        <v>300000</v>
      </c>
      <c r="E6" s="14"/>
    </row>
    <row r="7" spans="1:7" x14ac:dyDescent="0.25">
      <c r="A7" s="13">
        <v>5</v>
      </c>
      <c r="B7" s="13" t="s">
        <v>63</v>
      </c>
      <c r="C7" s="13" t="s">
        <v>60</v>
      </c>
      <c r="D7" s="14">
        <v>450000</v>
      </c>
      <c r="E7" s="14"/>
    </row>
    <row r="8" spans="1:7" x14ac:dyDescent="0.25">
      <c r="A8" s="13">
        <v>6</v>
      </c>
      <c r="B8" s="13" t="s">
        <v>64</v>
      </c>
      <c r="C8" s="13" t="s">
        <v>65</v>
      </c>
      <c r="D8" s="14">
        <v>350000</v>
      </c>
      <c r="E8" s="14"/>
    </row>
    <row r="9" spans="1:7" x14ac:dyDescent="0.25">
      <c r="A9" s="13">
        <v>7</v>
      </c>
      <c r="B9" s="13" t="s">
        <v>66</v>
      </c>
      <c r="C9" s="13" t="s">
        <v>62</v>
      </c>
      <c r="D9" s="14">
        <v>300000</v>
      </c>
      <c r="E9" s="14"/>
    </row>
    <row r="10" spans="1:7" x14ac:dyDescent="0.25">
      <c r="A10" s="13">
        <v>8</v>
      </c>
      <c r="B10" s="13" t="s">
        <v>67</v>
      </c>
      <c r="C10" s="13" t="s">
        <v>62</v>
      </c>
      <c r="D10" s="14">
        <v>330000</v>
      </c>
      <c r="E10" s="14"/>
    </row>
    <row r="11" spans="1:7" x14ac:dyDescent="0.25">
      <c r="A11" s="13">
        <v>9</v>
      </c>
      <c r="B11" s="13" t="s">
        <v>68</v>
      </c>
      <c r="C11" s="13" t="s">
        <v>62</v>
      </c>
      <c r="D11" s="14">
        <v>320000</v>
      </c>
      <c r="E11" s="14"/>
    </row>
    <row r="12" spans="1:7" x14ac:dyDescent="0.25">
      <c r="A12" s="13">
        <v>10</v>
      </c>
      <c r="B12" s="13" t="s">
        <v>69</v>
      </c>
      <c r="C12" s="13" t="s">
        <v>62</v>
      </c>
      <c r="D12" s="14">
        <v>310000</v>
      </c>
      <c r="E12" s="14"/>
    </row>
    <row r="13" spans="1:7" x14ac:dyDescent="0.25">
      <c r="A13" s="13"/>
      <c r="B13" s="13"/>
      <c r="C13" s="13"/>
      <c r="D13" s="16" t="s">
        <v>75</v>
      </c>
      <c r="E13" s="146"/>
    </row>
    <row r="15" spans="1:7" x14ac:dyDescent="0.25">
      <c r="A15" s="4" t="s">
        <v>45</v>
      </c>
    </row>
    <row r="16" spans="1:7" x14ac:dyDescent="0.25">
      <c r="A16" s="4" t="s">
        <v>71</v>
      </c>
    </row>
    <row r="17" spans="1:1" x14ac:dyDescent="0.25">
      <c r="A17" s="4" t="s">
        <v>76</v>
      </c>
    </row>
  </sheetData>
  <mergeCells count="1">
    <mergeCell ref="A1:E1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workbookViewId="0">
      <selection activeCell="C3" sqref="C3:C7"/>
    </sheetView>
  </sheetViews>
  <sheetFormatPr defaultRowHeight="15" x14ac:dyDescent="0.25"/>
  <cols>
    <col min="1" max="1" width="11.42578125" style="4" customWidth="1"/>
    <col min="2" max="2" width="10" style="4" customWidth="1"/>
    <col min="3" max="3" width="6.7109375" style="4" customWidth="1"/>
    <col min="4" max="4" width="13.28515625" style="4" customWidth="1"/>
    <col min="5" max="16384" width="9.140625" style="4"/>
  </cols>
  <sheetData>
    <row r="1" spans="1:5" x14ac:dyDescent="0.25">
      <c r="A1" s="156" t="s">
        <v>77</v>
      </c>
      <c r="B1" s="156"/>
      <c r="C1" s="156"/>
    </row>
    <row r="2" spans="1:5" ht="16.5" x14ac:dyDescent="0.25">
      <c r="A2" s="15" t="s">
        <v>78</v>
      </c>
      <c r="B2" s="15" t="s">
        <v>79</v>
      </c>
      <c r="C2" s="15" t="s">
        <v>80</v>
      </c>
      <c r="E2" s="101" t="s">
        <v>19</v>
      </c>
    </row>
    <row r="3" spans="1:5" x14ac:dyDescent="0.25">
      <c r="A3" s="13">
        <v>90</v>
      </c>
      <c r="B3" s="13">
        <v>3</v>
      </c>
      <c r="C3" s="17"/>
    </row>
    <row r="4" spans="1:5" x14ac:dyDescent="0.25">
      <c r="A4" s="13">
        <v>37</v>
      </c>
      <c r="B4" s="13">
        <v>4</v>
      </c>
      <c r="C4" s="17"/>
    </row>
    <row r="5" spans="1:5" x14ac:dyDescent="0.25">
      <c r="A5" s="13">
        <v>89</v>
      </c>
      <c r="B5" s="13">
        <v>6</v>
      </c>
      <c r="C5" s="17"/>
    </row>
    <row r="6" spans="1:5" x14ac:dyDescent="0.25">
      <c r="A6" s="13">
        <v>74</v>
      </c>
      <c r="B6" s="13">
        <v>6</v>
      </c>
      <c r="C6" s="17"/>
    </row>
    <row r="7" spans="1:5" x14ac:dyDescent="0.25">
      <c r="A7" s="13">
        <v>64</v>
      </c>
      <c r="B7" s="13">
        <v>5</v>
      </c>
      <c r="C7" s="17"/>
    </row>
    <row r="9" spans="1:5" x14ac:dyDescent="0.25">
      <c r="A9" s="4" t="s">
        <v>45</v>
      </c>
    </row>
    <row r="10" spans="1:5" x14ac:dyDescent="0.25">
      <c r="A10" s="4" t="s">
        <v>81</v>
      </c>
    </row>
  </sheetData>
  <mergeCells count="1">
    <mergeCell ref="A1:C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Ham</vt:lpstr>
      <vt:lpstr>LUUY</vt:lpstr>
      <vt:lpstr>DTT</vt:lpstr>
      <vt:lpstr>KTT </vt:lpstr>
      <vt:lpstr>MOT SO LOI THUONG GAP</vt:lpstr>
      <vt:lpstr>AVG</vt:lpstr>
      <vt:lpstr>MAX</vt:lpstr>
      <vt:lpstr>MIN</vt:lpstr>
      <vt:lpstr>MOD</vt:lpstr>
      <vt:lpstr>INT</vt:lpstr>
      <vt:lpstr>DAY</vt:lpstr>
      <vt:lpstr>MONTH</vt:lpstr>
      <vt:lpstr>YEAR</vt:lpstr>
      <vt:lpstr>RIGHT</vt:lpstr>
      <vt:lpstr>SUM</vt:lpstr>
      <vt:lpstr>SUMIF</vt:lpstr>
      <vt:lpstr>COUNT</vt:lpstr>
      <vt:lpstr>COUNTBLANK</vt:lpstr>
      <vt:lpstr>COUNTA</vt:lpstr>
      <vt:lpstr>COUNTIF</vt:lpstr>
      <vt:lpstr>RANK</vt:lpstr>
      <vt:lpstr>AND</vt:lpstr>
      <vt:lpstr>IF</vt:lpstr>
      <vt:lpstr>NOT</vt:lpstr>
      <vt:lpstr>LEN</vt:lpstr>
      <vt:lpstr>VALUES</vt:lpstr>
      <vt:lpstr>LEFT</vt:lpstr>
      <vt:lpstr>VLOOKUP</vt:lpstr>
      <vt:lpstr>HLOOKUP</vt:lpstr>
      <vt:lpstr>MID</vt:lpstr>
      <vt:lpstr>OR</vt:lpstr>
      <vt:lpstr>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Anh3Sang</dc:creator>
  <cp:lastModifiedBy>PHUC</cp:lastModifiedBy>
  <dcterms:created xsi:type="dcterms:W3CDTF">2014-11-26T08:01:35Z</dcterms:created>
  <dcterms:modified xsi:type="dcterms:W3CDTF">2022-08-15T11:27:56Z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3cbe70d2-8a52-49bd-afbe-e77675a940d5</vt:lpwstr>
  </property>
</Properties>
</file>